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HRSA\2023\JUN 2023\"/>
    </mc:Choice>
  </mc:AlternateContent>
  <bookViews>
    <workbookView xWindow="0" yWindow="0" windowWidth="38400" windowHeight="17270"/>
  </bookViews>
  <sheets>
    <sheet name="06-08-2023" sheetId="1" r:id="rId1"/>
  </sheets>
  <definedNames>
    <definedName name="_xlnm._FilterDatabase" localSheetId="0" hidden="1">'06-08-2023'!$A$3:$AC$1011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2" i="1" l="1"/>
  <c r="A1011" i="1" l="1"/>
  <c r="A1010" i="1"/>
  <c r="A1009" i="1"/>
  <c r="A1006" i="1"/>
  <c r="A634" i="1"/>
  <c r="A1007" i="1"/>
  <c r="A1005" i="1"/>
  <c r="A1008" i="1"/>
  <c r="A1001" i="1"/>
  <c r="A1003" i="1"/>
  <c r="Y1000" i="1"/>
  <c r="A1000" i="1"/>
  <c r="A1002" i="1"/>
  <c r="A999" i="1"/>
  <c r="A994" i="1"/>
  <c r="A995" i="1"/>
  <c r="A992" i="1"/>
  <c r="A996" i="1"/>
  <c r="A993" i="1"/>
  <c r="Y998" i="1"/>
  <c r="A998" i="1"/>
  <c r="A216" i="1"/>
  <c r="A437" i="1"/>
  <c r="A990" i="1"/>
  <c r="A989" i="1"/>
  <c r="A991" i="1"/>
  <c r="A549" i="1"/>
  <c r="A988" i="1"/>
  <c r="Y986" i="1"/>
  <c r="A986" i="1"/>
  <c r="Y985" i="1"/>
  <c r="A985" i="1"/>
  <c r="A987" i="1"/>
  <c r="A982" i="1"/>
  <c r="A983" i="1"/>
  <c r="A981" i="1"/>
  <c r="A984" i="1"/>
  <c r="A978" i="1"/>
  <c r="A976" i="1"/>
  <c r="A979" i="1"/>
  <c r="A977" i="1"/>
  <c r="A975" i="1"/>
  <c r="A971" i="1"/>
  <c r="A970" i="1"/>
  <c r="A973" i="1"/>
  <c r="A972" i="1"/>
  <c r="A974" i="1"/>
  <c r="A968" i="1"/>
  <c r="A969" i="1"/>
  <c r="A965" i="1"/>
  <c r="Y966" i="1"/>
  <c r="A966" i="1"/>
  <c r="A964" i="1"/>
  <c r="A303" i="1"/>
  <c r="A962" i="1"/>
  <c r="Y961" i="1"/>
  <c r="A961" i="1"/>
  <c r="A955" i="1"/>
  <c r="A957" i="1"/>
  <c r="A959" i="1"/>
  <c r="A947" i="1"/>
  <c r="A946" i="1"/>
  <c r="A954" i="1"/>
  <c r="A512" i="1"/>
  <c r="Y956" i="1"/>
  <c r="A956" i="1"/>
  <c r="A958" i="1"/>
  <c r="A960" i="1"/>
  <c r="A953" i="1"/>
  <c r="A951" i="1"/>
  <c r="A950" i="1"/>
  <c r="A417" i="1"/>
  <c r="A416" i="1"/>
  <c r="A945" i="1"/>
  <c r="A944" i="1"/>
  <c r="A942" i="1"/>
  <c r="A941" i="1"/>
  <c r="A943" i="1"/>
  <c r="A938" i="1"/>
  <c r="A940" i="1"/>
  <c r="Y939" i="1"/>
  <c r="A939" i="1"/>
  <c r="A937" i="1"/>
  <c r="A936" i="1"/>
  <c r="Y933" i="1"/>
  <c r="A933" i="1"/>
  <c r="A935" i="1"/>
  <c r="A932" i="1"/>
  <c r="A934" i="1"/>
  <c r="A931" i="1"/>
  <c r="A929" i="1"/>
  <c r="A930" i="1"/>
  <c r="A927" i="1"/>
  <c r="Y926" i="1"/>
  <c r="A926" i="1"/>
  <c r="A928" i="1"/>
  <c r="A925" i="1"/>
  <c r="A404" i="1"/>
  <c r="A365" i="1"/>
  <c r="A923" i="1"/>
  <c r="Y922" i="1"/>
  <c r="A922" i="1"/>
  <c r="A158" i="1"/>
  <c r="A919" i="1"/>
  <c r="A907" i="1"/>
  <c r="Y916" i="1"/>
  <c r="A916" i="1"/>
  <c r="Y911" i="1"/>
  <c r="A911" i="1"/>
  <c r="A905" i="1"/>
  <c r="A904" i="1"/>
  <c r="Y913" i="1"/>
  <c r="A913" i="1"/>
  <c r="Y910" i="1"/>
  <c r="A910" i="1"/>
  <c r="Y914" i="1"/>
  <c r="A914" i="1"/>
  <c r="Y912" i="1"/>
  <c r="A912" i="1"/>
  <c r="Y915" i="1"/>
  <c r="A915" i="1"/>
  <c r="Y909" i="1"/>
  <c r="A909" i="1"/>
  <c r="A906" i="1"/>
  <c r="Y908" i="1"/>
  <c r="A908" i="1"/>
  <c r="Y917" i="1"/>
  <c r="A917" i="1"/>
  <c r="A903" i="1"/>
  <c r="A902" i="1"/>
  <c r="A897" i="1"/>
  <c r="A890" i="1"/>
  <c r="A895" i="1"/>
  <c r="A898" i="1"/>
  <c r="A896" i="1"/>
  <c r="A894" i="1"/>
  <c r="A893" i="1"/>
  <c r="Y901" i="1"/>
  <c r="A901" i="1"/>
  <c r="A891" i="1"/>
  <c r="A899" i="1"/>
  <c r="A900" i="1"/>
  <c r="A892" i="1"/>
  <c r="Y889" i="1"/>
  <c r="A889" i="1"/>
  <c r="A888" i="1"/>
  <c r="A880" i="1"/>
  <c r="A876" i="1"/>
  <c r="A879" i="1"/>
  <c r="A878" i="1"/>
  <c r="A887" i="1"/>
  <c r="A885" i="1"/>
  <c r="A883" i="1"/>
  <c r="A884" i="1"/>
  <c r="A882" i="1"/>
  <c r="A592" i="1"/>
  <c r="Y877" i="1"/>
  <c r="A877" i="1"/>
  <c r="A886" i="1"/>
  <c r="A881" i="1"/>
  <c r="A871" i="1"/>
  <c r="A870" i="1"/>
  <c r="A873" i="1"/>
  <c r="A874" i="1"/>
  <c r="A872" i="1"/>
  <c r="A980" i="1"/>
  <c r="A875" i="1"/>
  <c r="A865" i="1"/>
  <c r="A867" i="1"/>
  <c r="A866" i="1"/>
  <c r="A859" i="1"/>
  <c r="A858" i="1"/>
  <c r="A58" i="1"/>
  <c r="A857" i="1"/>
  <c r="A862" i="1"/>
  <c r="A861" i="1"/>
  <c r="A864" i="1"/>
  <c r="Y860" i="1"/>
  <c r="A860" i="1"/>
  <c r="A854" i="1"/>
  <c r="A855" i="1"/>
  <c r="A856" i="1"/>
  <c r="A853" i="1"/>
  <c r="A152" i="1"/>
  <c r="A849" i="1"/>
  <c r="A846" i="1"/>
  <c r="A847" i="1"/>
  <c r="A200" i="1"/>
  <c r="A852" i="1"/>
  <c r="A844" i="1"/>
  <c r="A850" i="1"/>
  <c r="A780" i="1"/>
  <c r="A843" i="1"/>
  <c r="A842" i="1"/>
  <c r="A836" i="1"/>
  <c r="A841" i="1"/>
  <c r="A832" i="1"/>
  <c r="A54" i="1"/>
  <c r="A835" i="1"/>
  <c r="A840" i="1"/>
  <c r="Y834" i="1"/>
  <c r="A834" i="1"/>
  <c r="A838" i="1"/>
  <c r="A830" i="1"/>
  <c r="A833" i="1"/>
  <c r="A831" i="1"/>
  <c r="Y837" i="1"/>
  <c r="A837" i="1"/>
  <c r="A83" i="1"/>
  <c r="Y776" i="1"/>
  <c r="A776" i="1"/>
  <c r="A638" i="1"/>
  <c r="Y824" i="1"/>
  <c r="A824" i="1"/>
  <c r="A825" i="1"/>
  <c r="Y823" i="1"/>
  <c r="A823" i="1"/>
  <c r="Y639" i="1"/>
  <c r="A639" i="1"/>
  <c r="Y816" i="1"/>
  <c r="A816" i="1"/>
  <c r="Y819" i="1"/>
  <c r="A819" i="1"/>
  <c r="Y814" i="1"/>
  <c r="A814" i="1"/>
  <c r="Y820" i="1"/>
  <c r="A820" i="1"/>
  <c r="Y813" i="1"/>
  <c r="A813" i="1"/>
  <c r="Y821" i="1"/>
  <c r="A821" i="1"/>
  <c r="A822" i="1"/>
  <c r="A287" i="1"/>
  <c r="Y812" i="1"/>
  <c r="A812" i="1"/>
  <c r="Y817" i="1"/>
  <c r="A817" i="1"/>
  <c r="Y818" i="1"/>
  <c r="A818" i="1"/>
  <c r="Y807" i="1"/>
  <c r="A807" i="1"/>
  <c r="A802" i="1"/>
  <c r="A806" i="1"/>
  <c r="Y804" i="1"/>
  <c r="A804" i="1"/>
  <c r="Y805" i="1"/>
  <c r="A805" i="1"/>
  <c r="Y803" i="1"/>
  <c r="A803" i="1"/>
  <c r="Y869" i="1"/>
  <c r="A869" i="1"/>
  <c r="Y810" i="1"/>
  <c r="A810" i="1"/>
  <c r="Y808" i="1"/>
  <c r="A808" i="1"/>
  <c r="Y799" i="1"/>
  <c r="A799" i="1"/>
  <c r="Y793" i="1"/>
  <c r="A793" i="1"/>
  <c r="Y800" i="1"/>
  <c r="A800" i="1"/>
  <c r="Y794" i="1"/>
  <c r="A794" i="1"/>
  <c r="Y797" i="1"/>
  <c r="A797" i="1"/>
  <c r="Y798" i="1"/>
  <c r="A798" i="1"/>
  <c r="Y796" i="1"/>
  <c r="A796" i="1"/>
  <c r="Y795" i="1"/>
  <c r="A795" i="1"/>
  <c r="Y791" i="1"/>
  <c r="A791" i="1"/>
  <c r="Y789" i="1"/>
  <c r="A789" i="1"/>
  <c r="A786" i="1"/>
  <c r="Y792" i="1"/>
  <c r="A792" i="1"/>
  <c r="Y788" i="1"/>
  <c r="A788" i="1"/>
  <c r="A787" i="1"/>
  <c r="Y790" i="1"/>
  <c r="A790" i="1"/>
  <c r="A785" i="1"/>
  <c r="Y784" i="1"/>
  <c r="A784" i="1"/>
  <c r="Y783" i="1"/>
  <c r="A783" i="1"/>
  <c r="Y782" i="1"/>
  <c r="A782" i="1"/>
  <c r="Y779" i="1"/>
  <c r="A779" i="1"/>
  <c r="A778" i="1"/>
  <c r="Y781" i="1"/>
  <c r="A781" i="1"/>
  <c r="A472" i="1"/>
  <c r="A777" i="1"/>
  <c r="A178" i="1"/>
  <c r="Y226" i="1"/>
  <c r="A226" i="1"/>
  <c r="Y774" i="1"/>
  <c r="A774" i="1"/>
  <c r="Y773" i="1"/>
  <c r="A773" i="1"/>
  <c r="Y772" i="1"/>
  <c r="A772" i="1"/>
  <c r="A763" i="1"/>
  <c r="A752" i="1"/>
  <c r="Y760" i="1"/>
  <c r="A760" i="1"/>
  <c r="Y759" i="1"/>
  <c r="A759" i="1"/>
  <c r="Y771" i="1"/>
  <c r="A771" i="1"/>
  <c r="A762" i="1"/>
  <c r="Y765" i="1"/>
  <c r="A765" i="1"/>
  <c r="A38" i="1"/>
  <c r="Y770" i="1"/>
  <c r="A770" i="1"/>
  <c r="Y764" i="1"/>
  <c r="A764" i="1"/>
  <c r="A751" i="1"/>
  <c r="Y767" i="1"/>
  <c r="A767" i="1"/>
  <c r="Y761" i="1"/>
  <c r="A761" i="1"/>
  <c r="Y768" i="1"/>
  <c r="A768" i="1"/>
  <c r="Y755" i="1"/>
  <c r="A755" i="1"/>
  <c r="Y757" i="1"/>
  <c r="A757" i="1"/>
  <c r="Y753" i="1"/>
  <c r="A753" i="1"/>
  <c r="Y758" i="1"/>
  <c r="A758" i="1"/>
  <c r="A754" i="1"/>
  <c r="A756" i="1"/>
  <c r="A766" i="1"/>
  <c r="Y748" i="1"/>
  <c r="A748" i="1"/>
  <c r="Y747" i="1"/>
  <c r="A747" i="1"/>
  <c r="Y749" i="1"/>
  <c r="A749" i="1"/>
  <c r="Y750" i="1"/>
  <c r="A750" i="1"/>
  <c r="Y746" i="1"/>
  <c r="A746" i="1"/>
  <c r="A744" i="1"/>
  <c r="A482" i="1"/>
  <c r="A745" i="1"/>
  <c r="A739" i="1"/>
  <c r="A741" i="1"/>
  <c r="A740" i="1"/>
  <c r="A742" i="1"/>
  <c r="A738" i="1"/>
  <c r="A736" i="1"/>
  <c r="A397" i="1"/>
  <c r="A737" i="1"/>
  <c r="A398" i="1"/>
  <c r="A731" i="1"/>
  <c r="A732" i="1"/>
  <c r="A62" i="1"/>
  <c r="A733" i="1"/>
  <c r="A868" i="1"/>
  <c r="A730" i="1"/>
  <c r="A729" i="1"/>
  <c r="A36" i="1"/>
  <c r="A725" i="1"/>
  <c r="A724" i="1"/>
  <c r="A723" i="1"/>
  <c r="A720" i="1"/>
  <c r="A721" i="1"/>
  <c r="A722" i="1"/>
  <c r="A718" i="1"/>
  <c r="A719" i="1"/>
  <c r="A716" i="1"/>
  <c r="A19" i="1"/>
  <c r="A713" i="1"/>
  <c r="A714" i="1"/>
  <c r="A715" i="1"/>
  <c r="A709" i="1"/>
  <c r="A711" i="1"/>
  <c r="A710" i="1"/>
  <c r="A225" i="1"/>
  <c r="A712" i="1"/>
  <c r="A707" i="1"/>
  <c r="A706" i="1"/>
  <c r="A705" i="1"/>
  <c r="A89" i="1"/>
  <c r="A148" i="1"/>
  <c r="A702" i="1"/>
  <c r="A701" i="1"/>
  <c r="A700" i="1"/>
  <c r="A699" i="1"/>
  <c r="A698" i="1"/>
  <c r="A691" i="1"/>
  <c r="A696" i="1"/>
  <c r="A695" i="1"/>
  <c r="A693" i="1"/>
  <c r="A697" i="1"/>
  <c r="A694" i="1"/>
  <c r="A692" i="1"/>
  <c r="A689" i="1"/>
  <c r="A690" i="1"/>
  <c r="A688" i="1"/>
  <c r="A687" i="1"/>
  <c r="A686" i="1"/>
  <c r="A685" i="1"/>
  <c r="A684" i="1"/>
  <c r="A683" i="1"/>
  <c r="A682" i="1"/>
  <c r="A681" i="1"/>
  <c r="A680" i="1"/>
  <c r="A678" i="1"/>
  <c r="A679" i="1"/>
  <c r="A677" i="1"/>
  <c r="A676" i="1"/>
  <c r="A675" i="1"/>
  <c r="A674" i="1"/>
  <c r="A673" i="1"/>
  <c r="A672" i="1"/>
  <c r="A671" i="1"/>
  <c r="A670" i="1"/>
  <c r="A669" i="1"/>
  <c r="Y668" i="1"/>
  <c r="A668" i="1"/>
  <c r="Y665" i="1"/>
  <c r="A665" i="1"/>
  <c r="A661" i="1"/>
  <c r="Y667" i="1"/>
  <c r="A667" i="1"/>
  <c r="Y662" i="1"/>
  <c r="A662" i="1"/>
  <c r="Y664" i="1"/>
  <c r="A664" i="1"/>
  <c r="A660" i="1"/>
  <c r="A666" i="1"/>
  <c r="Y663" i="1"/>
  <c r="A663" i="1"/>
  <c r="A659" i="1"/>
  <c r="A651" i="1"/>
  <c r="A657" i="1"/>
  <c r="A652" i="1"/>
  <c r="A658" i="1"/>
  <c r="A653" i="1"/>
  <c r="A656" i="1"/>
  <c r="A654" i="1"/>
  <c r="A655" i="1"/>
  <c r="A648" i="1"/>
  <c r="A649" i="1"/>
  <c r="A863" i="1"/>
  <c r="Y644" i="1"/>
  <c r="A644" i="1"/>
  <c r="Y645" i="1"/>
  <c r="A645" i="1"/>
  <c r="Y650" i="1"/>
  <c r="A650" i="1"/>
  <c r="Y643" i="1"/>
  <c r="A643" i="1"/>
  <c r="Y647" i="1"/>
  <c r="A647" i="1"/>
  <c r="Y646" i="1"/>
  <c r="A646" i="1"/>
  <c r="A642" i="1"/>
  <c r="A640" i="1"/>
  <c r="A392" i="1"/>
  <c r="A224" i="1"/>
  <c r="A637" i="1"/>
  <c r="A636" i="1"/>
  <c r="A85" i="1"/>
  <c r="A1004" i="1"/>
  <c r="A635" i="1"/>
  <c r="A632" i="1"/>
  <c r="A631" i="1"/>
  <c r="A630" i="1"/>
  <c r="A627" i="1"/>
  <c r="A628" i="1"/>
  <c r="A629" i="1"/>
  <c r="A626" i="1"/>
  <c r="A624" i="1"/>
  <c r="A621" i="1"/>
  <c r="A625" i="1"/>
  <c r="A623" i="1"/>
  <c r="A622" i="1"/>
  <c r="A618" i="1"/>
  <c r="A619" i="1"/>
  <c r="A620" i="1"/>
  <c r="A616" i="1"/>
  <c r="A617" i="1"/>
  <c r="A614" i="1"/>
  <c r="A615" i="1"/>
  <c r="A613" i="1"/>
  <c r="A612" i="1"/>
  <c r="A611" i="1"/>
  <c r="A609" i="1"/>
  <c r="A608" i="1"/>
  <c r="A610" i="1"/>
  <c r="A607" i="1"/>
  <c r="A604" i="1"/>
  <c r="A605" i="1"/>
  <c r="A606" i="1"/>
  <c r="A599" i="1"/>
  <c r="A603" i="1"/>
  <c r="A598" i="1"/>
  <c r="A602" i="1"/>
  <c r="A601" i="1"/>
  <c r="A600" i="1"/>
  <c r="A597" i="1"/>
  <c r="A839" i="1"/>
  <c r="A595" i="1"/>
  <c r="A594" i="1"/>
  <c r="A593" i="1"/>
  <c r="A11" i="1"/>
  <c r="A591" i="1"/>
  <c r="A590" i="1"/>
  <c r="A589" i="1"/>
  <c r="A585" i="1"/>
  <c r="A584" i="1"/>
  <c r="A586" i="1"/>
  <c r="A581" i="1"/>
  <c r="A587" i="1"/>
  <c r="A588" i="1"/>
  <c r="A582" i="1"/>
  <c r="A583" i="1"/>
  <c r="Y918" i="1"/>
  <c r="A918" i="1"/>
  <c r="A580" i="1"/>
  <c r="A578" i="1"/>
  <c r="A576" i="1"/>
  <c r="A573" i="1"/>
  <c r="A577" i="1"/>
  <c r="A575" i="1"/>
  <c r="A579" i="1"/>
  <c r="Y574" i="1"/>
  <c r="A574" i="1"/>
  <c r="A571" i="1"/>
  <c r="A572" i="1"/>
  <c r="A570" i="1"/>
  <c r="A565" i="1"/>
  <c r="A569" i="1"/>
  <c r="A566" i="1"/>
  <c r="A568" i="1"/>
  <c r="A567" i="1"/>
  <c r="A564" i="1"/>
  <c r="A563" i="1"/>
  <c r="A562" i="1"/>
  <c r="A559" i="1"/>
  <c r="A561" i="1"/>
  <c r="A560" i="1"/>
  <c r="A557" i="1"/>
  <c r="A558" i="1"/>
  <c r="A112" i="1"/>
  <c r="A555" i="1"/>
  <c r="A554" i="1"/>
  <c r="A553" i="1"/>
  <c r="A552" i="1"/>
  <c r="A728" i="1"/>
  <c r="A551" i="1"/>
  <c r="A202" i="1"/>
  <c r="A829" i="1"/>
  <c r="A547" i="1"/>
  <c r="A546" i="1"/>
  <c r="A541" i="1"/>
  <c r="A539" i="1"/>
  <c r="A108" i="1"/>
  <c r="A540" i="1"/>
  <c r="A542" i="1"/>
  <c r="A545" i="1"/>
  <c r="A538" i="1"/>
  <c r="A264" i="1"/>
  <c r="A543" i="1"/>
  <c r="A544" i="1"/>
  <c r="A535" i="1"/>
  <c r="A532" i="1"/>
  <c r="A533" i="1"/>
  <c r="A534" i="1"/>
  <c r="A531" i="1"/>
  <c r="A530" i="1"/>
  <c r="A529" i="1"/>
  <c r="A525" i="1"/>
  <c r="Y528" i="1"/>
  <c r="A528" i="1"/>
  <c r="A517" i="1"/>
  <c r="A262" i="1"/>
  <c r="A518" i="1"/>
  <c r="A524" i="1"/>
  <c r="A523" i="1"/>
  <c r="A520" i="1"/>
  <c r="A519" i="1"/>
  <c r="A717" i="1"/>
  <c r="A185" i="1"/>
  <c r="A827" i="1"/>
  <c r="Y175" i="1"/>
  <c r="A175" i="1"/>
  <c r="A826" i="1"/>
  <c r="A924" i="1"/>
  <c r="A511" i="1"/>
  <c r="A436" i="1"/>
  <c r="A769" i="1"/>
  <c r="A504" i="1"/>
  <c r="A510" i="1"/>
  <c r="A508" i="1"/>
  <c r="A507" i="1"/>
  <c r="A920" i="1"/>
  <c r="Y201" i="1"/>
  <c r="A201" i="1"/>
  <c r="Y502" i="1"/>
  <c r="A502" i="1"/>
  <c r="A501" i="1"/>
  <c r="A500" i="1"/>
  <c r="A497" i="1"/>
  <c r="A498" i="1"/>
  <c r="Y499" i="1"/>
  <c r="A499" i="1"/>
  <c r="A496" i="1"/>
  <c r="A495" i="1"/>
  <c r="A488" i="1"/>
  <c r="A494" i="1"/>
  <c r="A492" i="1"/>
  <c r="A493" i="1"/>
  <c r="A491" i="1"/>
  <c r="Y997" i="1"/>
  <c r="A997" i="1"/>
  <c r="A490" i="1"/>
  <c r="A487" i="1"/>
  <c r="A486" i="1"/>
  <c r="A485" i="1"/>
  <c r="A921" i="1"/>
  <c r="A633" i="1"/>
  <c r="A481" i="1"/>
  <c r="A480" i="1"/>
  <c r="A479" i="1"/>
  <c r="A478" i="1"/>
  <c r="A828" i="1"/>
  <c r="A476" i="1"/>
  <c r="A475" i="1"/>
  <c r="Y474" i="1"/>
  <c r="A474" i="1"/>
  <c r="A473" i="1"/>
  <c r="A150" i="1"/>
  <c r="A471" i="1"/>
  <c r="A470" i="1"/>
  <c r="A468" i="1"/>
  <c r="Y469" i="1"/>
  <c r="A469" i="1"/>
  <c r="A467" i="1"/>
  <c r="A466" i="1"/>
  <c r="Y463" i="1"/>
  <c r="A463" i="1"/>
  <c r="A465" i="1"/>
  <c r="A464" i="1"/>
  <c r="Y462" i="1"/>
  <c r="A462" i="1"/>
  <c r="A461" i="1"/>
  <c r="A460" i="1"/>
  <c r="A459" i="1"/>
  <c r="A458" i="1"/>
  <c r="Y457" i="1"/>
  <c r="A457" i="1"/>
  <c r="Y456" i="1"/>
  <c r="A456" i="1"/>
  <c r="A455" i="1"/>
  <c r="Y454" i="1"/>
  <c r="A454" i="1"/>
  <c r="Y453" i="1"/>
  <c r="A453" i="1"/>
  <c r="A451" i="1"/>
  <c r="A450" i="1"/>
  <c r="A452" i="1"/>
  <c r="A449" i="1"/>
  <c r="A448" i="1"/>
  <c r="A442" i="1"/>
  <c r="Y447" i="1"/>
  <c r="A447" i="1"/>
  <c r="A445" i="1"/>
  <c r="A440" i="1"/>
  <c r="A444" i="1"/>
  <c r="A441" i="1"/>
  <c r="A439" i="1"/>
  <c r="A443" i="1"/>
  <c r="A446" i="1"/>
  <c r="A147" i="1"/>
  <c r="A435" i="1"/>
  <c r="A35" i="1"/>
  <c r="A117" i="1"/>
  <c r="A433" i="1"/>
  <c r="Y434" i="1"/>
  <c r="A434" i="1"/>
  <c r="A429" i="1"/>
  <c r="A430" i="1"/>
  <c r="A431" i="1"/>
  <c r="Y432" i="1"/>
  <c r="A432" i="1"/>
  <c r="A164" i="1"/>
  <c r="Y427" i="1"/>
  <c r="A427" i="1"/>
  <c r="A426" i="1"/>
  <c r="A423" i="1"/>
  <c r="A422" i="1"/>
  <c r="A425" i="1"/>
  <c r="A424" i="1"/>
  <c r="A419" i="1"/>
  <c r="A418" i="1"/>
  <c r="A421" i="1"/>
  <c r="A420" i="1"/>
  <c r="A413" i="1"/>
  <c r="A233" i="1"/>
  <c r="A410" i="1"/>
  <c r="A415" i="1"/>
  <c r="A146" i="1"/>
  <c r="A414" i="1"/>
  <c r="A411" i="1"/>
  <c r="A412" i="1"/>
  <c r="A409" i="1"/>
  <c r="A406" i="1"/>
  <c r="A408" i="1"/>
  <c r="A407" i="1"/>
  <c r="A402" i="1"/>
  <c r="A405" i="1"/>
  <c r="A196" i="1"/>
  <c r="A223" i="1"/>
  <c r="Y401" i="1"/>
  <c r="A401" i="1"/>
  <c r="A400" i="1"/>
  <c r="A848" i="1"/>
  <c r="Y204" i="1"/>
  <c r="A204" i="1"/>
  <c r="Y399" i="1"/>
  <c r="A399" i="1"/>
  <c r="Y395" i="1"/>
  <c r="A395" i="1"/>
  <c r="Y393" i="1"/>
  <c r="A393" i="1"/>
  <c r="A17" i="1"/>
  <c r="Y394" i="1"/>
  <c r="A394" i="1"/>
  <c r="Y396" i="1"/>
  <c r="A396" i="1"/>
  <c r="A389" i="1"/>
  <c r="A388" i="1"/>
  <c r="A390" i="1"/>
  <c r="A391" i="1"/>
  <c r="Y387" i="1"/>
  <c r="A387" i="1"/>
  <c r="A381" i="1"/>
  <c r="Y385" i="1"/>
  <c r="A385" i="1"/>
  <c r="A384" i="1"/>
  <c r="Y382" i="1"/>
  <c r="A382" i="1"/>
  <c r="A386" i="1"/>
  <c r="A383" i="1"/>
  <c r="Y380" i="1"/>
  <c r="A380" i="1"/>
  <c r="A378" i="1"/>
  <c r="A377" i="1"/>
  <c r="A375" i="1"/>
  <c r="A376" i="1"/>
  <c r="A363" i="1"/>
  <c r="A366" i="1"/>
  <c r="A357" i="1"/>
  <c r="A372" i="1"/>
  <c r="A358" i="1"/>
  <c r="A368" i="1"/>
  <c r="Y359" i="1"/>
  <c r="A359" i="1"/>
  <c r="A362" i="1"/>
  <c r="A371" i="1"/>
  <c r="A373" i="1"/>
  <c r="A367" i="1"/>
  <c r="A374" i="1"/>
  <c r="A361" i="1"/>
  <c r="A360" i="1"/>
  <c r="Y369" i="1"/>
  <c r="A369" i="1"/>
  <c r="A160" i="1"/>
  <c r="A370" i="1"/>
  <c r="A364" i="1"/>
  <c r="A350" i="1"/>
  <c r="A353" i="1"/>
  <c r="A352" i="1"/>
  <c r="A345" i="1"/>
  <c r="A340" i="1"/>
  <c r="A349" i="1"/>
  <c r="A342" i="1"/>
  <c r="A351" i="1"/>
  <c r="Y356" i="1"/>
  <c r="A356" i="1"/>
  <c r="A355" i="1"/>
  <c r="A348" i="1"/>
  <c r="A344" i="1"/>
  <c r="A343" i="1"/>
  <c r="A354" i="1"/>
  <c r="A347" i="1"/>
  <c r="A346" i="1"/>
  <c r="A341" i="1"/>
  <c r="A338" i="1"/>
  <c r="A339" i="1"/>
  <c r="A337" i="1"/>
  <c r="A336" i="1"/>
  <c r="A335" i="1"/>
  <c r="A333" i="1"/>
  <c r="A334" i="1"/>
  <c r="A332" i="1"/>
  <c r="A330" i="1"/>
  <c r="A331" i="1"/>
  <c r="A326" i="1"/>
  <c r="A327" i="1"/>
  <c r="A324" i="1"/>
  <c r="A325" i="1"/>
  <c r="A328" i="1"/>
  <c r="A329" i="1"/>
  <c r="A708" i="1"/>
  <c r="A811" i="1"/>
  <c r="A321" i="1"/>
  <c r="A489" i="1"/>
  <c r="A318" i="1"/>
  <c r="A317" i="1"/>
  <c r="A314" i="1"/>
  <c r="A316" i="1"/>
  <c r="A315" i="1"/>
  <c r="A313" i="1"/>
  <c r="A312" i="1"/>
  <c r="A311" i="1"/>
  <c r="A309" i="1"/>
  <c r="A308" i="1"/>
  <c r="A310" i="1"/>
  <c r="A306" i="1"/>
  <c r="A305" i="1"/>
  <c r="A307" i="1"/>
  <c r="A304" i="1"/>
  <c r="A156" i="1"/>
  <c r="A149" i="1"/>
  <c r="A145" i="1"/>
  <c r="A735" i="1"/>
  <c r="A29" i="1"/>
  <c r="A10" i="1"/>
  <c r="A261" i="1"/>
  <c r="A139" i="1"/>
  <c r="A221" i="1"/>
  <c r="A69" i="1"/>
  <c r="A79" i="1"/>
  <c r="A107" i="1"/>
  <c r="A260" i="1"/>
  <c r="A845" i="1"/>
  <c r="A285" i="1"/>
  <c r="A171" i="1"/>
  <c r="A212" i="1"/>
  <c r="A266" i="1"/>
  <c r="A56" i="1"/>
  <c r="A162" i="1"/>
  <c r="A197" i="1"/>
  <c r="A24" i="1"/>
  <c r="A184" i="1"/>
  <c r="A319" i="1"/>
  <c r="A189" i="1"/>
  <c r="A809" i="1"/>
  <c r="A484" i="1"/>
  <c r="A302" i="1"/>
  <c r="A301" i="1"/>
  <c r="A177" i="1"/>
  <c r="A438" i="1"/>
  <c r="A23" i="1"/>
  <c r="A188" i="1"/>
  <c r="A181" i="1"/>
  <c r="A179" i="1"/>
  <c r="A176" i="1"/>
  <c r="A198" i="1"/>
  <c r="A194" i="1"/>
  <c r="A186" i="1"/>
  <c r="A192" i="1"/>
  <c r="A191" i="1"/>
  <c r="A963" i="1"/>
  <c r="A187" i="1"/>
  <c r="A323" i="1"/>
  <c r="A66" i="1"/>
  <c r="A949" i="1"/>
  <c r="A300" i="1"/>
  <c r="A299" i="1"/>
  <c r="A180" i="1"/>
  <c r="A428" i="1"/>
  <c r="A190" i="1"/>
  <c r="A195" i="1"/>
  <c r="A193" i="1"/>
  <c r="A48" i="1"/>
  <c r="A46" i="1"/>
  <c r="A258" i="1"/>
  <c r="A284" i="1"/>
  <c r="A211" i="1"/>
  <c r="A242" i="1"/>
  <c r="A298" i="1"/>
  <c r="A21" i="1"/>
  <c r="A641" i="1"/>
  <c r="A12" i="1"/>
  <c r="A218" i="1"/>
  <c r="A257" i="1"/>
  <c r="A138" i="1"/>
  <c r="A157" i="1"/>
  <c r="A268" i="1"/>
  <c r="A142" i="1"/>
  <c r="A47" i="1"/>
  <c r="A255" i="1"/>
  <c r="A283" i="1"/>
  <c r="A174" i="1"/>
  <c r="A111" i="1"/>
  <c r="A8" i="1"/>
  <c r="A106" i="1"/>
  <c r="A514" i="1"/>
  <c r="A37" i="1"/>
  <c r="A548" i="1"/>
  <c r="A87" i="1"/>
  <c r="A170" i="1"/>
  <c r="A105" i="1"/>
  <c r="A254" i="1"/>
  <c r="A253" i="1"/>
  <c r="A282" i="1"/>
  <c r="A104" i="1"/>
  <c r="A291" i="1"/>
  <c r="A103" i="1"/>
  <c r="A32" i="1"/>
  <c r="A165" i="1"/>
  <c r="A60" i="1"/>
  <c r="A45" i="1"/>
  <c r="A7" i="1"/>
  <c r="A115" i="1"/>
  <c r="A252" i="1"/>
  <c r="A57" i="1"/>
  <c r="A6" i="1"/>
  <c r="A251" i="1"/>
  <c r="A281" i="1"/>
  <c r="A259" i="1"/>
  <c r="A124" i="1"/>
  <c r="A86" i="1"/>
  <c r="A25" i="1"/>
  <c r="A9" i="1"/>
  <c r="A144" i="1"/>
  <c r="A297" i="1"/>
  <c r="A161" i="1"/>
  <c r="A31" i="1"/>
  <c r="A27" i="1"/>
  <c r="A71" i="1"/>
  <c r="A14" i="1"/>
  <c r="A30" i="1"/>
  <c r="A250" i="1"/>
  <c r="A249" i="1"/>
  <c r="A102" i="1"/>
  <c r="A28" i="1"/>
  <c r="A119" i="1"/>
  <c r="A280" i="1"/>
  <c r="A231" i="1"/>
  <c r="A271" i="1"/>
  <c r="A248" i="1"/>
  <c r="A483" i="1"/>
  <c r="A503" i="1"/>
  <c r="A101" i="1"/>
  <c r="A121" i="1"/>
  <c r="A210" i="1"/>
  <c r="A279" i="1"/>
  <c r="A247" i="1"/>
  <c r="A75" i="1"/>
  <c r="A293" i="1"/>
  <c r="A136" i="1"/>
  <c r="A154" i="1"/>
  <c r="A81" i="1"/>
  <c r="A82" i="1"/>
  <c r="A206" i="1"/>
  <c r="A246" i="1"/>
  <c r="A74" i="1"/>
  <c r="A137" i="1"/>
  <c r="A100" i="1"/>
  <c r="A135" i="1"/>
  <c r="A22" i="1"/>
  <c r="A173" i="1"/>
  <c r="A278" i="1"/>
  <c r="A182" i="1"/>
  <c r="A219" i="1"/>
  <c r="A516" i="1"/>
  <c r="A267" i="1"/>
  <c r="A241" i="1"/>
  <c r="A99" i="1"/>
  <c r="A5" i="1"/>
  <c r="A172" i="1"/>
  <c r="A243" i="1"/>
  <c r="Y515" i="1"/>
  <c r="A515" i="1"/>
  <c r="A290" i="1"/>
  <c r="A277" i="1"/>
  <c r="A20" i="1"/>
  <c r="A134" i="1"/>
  <c r="A286" i="1"/>
  <c r="A265" i="1"/>
  <c r="A98" i="1"/>
  <c r="A33" i="1"/>
  <c r="A168" i="1"/>
  <c r="A556" i="1"/>
  <c r="A203" i="1"/>
  <c r="A743" i="1"/>
  <c r="A205" i="1"/>
  <c r="A167" i="1"/>
  <c r="A240" i="1"/>
  <c r="A110" i="1"/>
  <c r="A65" i="1"/>
  <c r="A199" i="1"/>
  <c r="A166" i="1"/>
  <c r="A263" i="1"/>
  <c r="A220" i="1"/>
  <c r="A222" i="1"/>
  <c r="A80" i="1"/>
  <c r="A239" i="1"/>
  <c r="A4" i="1"/>
  <c r="A118" i="1"/>
  <c r="A55" i="1"/>
  <c r="A133" i="1"/>
  <c r="A84" i="1"/>
  <c r="A113" i="1"/>
  <c r="A109" i="1"/>
  <c r="A217" i="1"/>
  <c r="A289" i="1"/>
  <c r="A34" i="1"/>
  <c r="A67" i="1"/>
  <c r="A276" i="1"/>
  <c r="A296" i="1"/>
  <c r="A132" i="1"/>
  <c r="A131" i="1"/>
  <c r="A596" i="1"/>
  <c r="A734" i="1"/>
  <c r="A726" i="1"/>
  <c r="A275" i="1"/>
  <c r="A140" i="1"/>
  <c r="A207" i="1"/>
  <c r="A237" i="1"/>
  <c r="A274" i="1"/>
  <c r="A775" i="1"/>
  <c r="A97" i="1"/>
  <c r="A153" i="1"/>
  <c r="A208" i="1"/>
  <c r="A141" i="1"/>
  <c r="A169" i="1"/>
  <c r="A39" i="1"/>
  <c r="A727" i="1"/>
  <c r="A704" i="1"/>
  <c r="A96" i="1"/>
  <c r="A95" i="1"/>
  <c r="A513" i="1"/>
  <c r="A94" i="1"/>
  <c r="A236" i="1"/>
  <c r="A130" i="1"/>
  <c r="A129" i="1"/>
  <c r="A143" i="1"/>
  <c r="A68" i="1"/>
  <c r="A51" i="1"/>
  <c r="A44" i="1"/>
  <c r="A235" i="1"/>
  <c r="A292" i="1"/>
  <c r="A244" i="1"/>
  <c r="A77" i="1"/>
  <c r="A151" i="1"/>
  <c r="A93" i="1"/>
  <c r="A128" i="1"/>
  <c r="A256" i="1"/>
  <c r="A15" i="1"/>
  <c r="A26" i="1"/>
  <c r="A92" i="1"/>
  <c r="A91" i="1"/>
  <c r="A116" i="1"/>
  <c r="A159" i="1"/>
  <c r="A272" i="1"/>
  <c r="A16" i="1"/>
  <c r="A273" i="1"/>
  <c r="A234" i="1"/>
  <c r="A127" i="1"/>
  <c r="A72" i="1"/>
  <c r="A238" i="1"/>
  <c r="A209" i="1"/>
  <c r="A78" i="1"/>
  <c r="A215" i="1"/>
  <c r="A122" i="1"/>
  <c r="A213" i="1"/>
  <c r="A73" i="1"/>
  <c r="A42" i="1"/>
  <c r="A43" i="1"/>
  <c r="A40" i="1"/>
  <c r="A41" i="1"/>
  <c r="A120" i="1"/>
  <c r="A114" i="1"/>
  <c r="A288" i="1"/>
  <c r="A88" i="1"/>
  <c r="A270" i="1"/>
  <c r="A230" i="1"/>
  <c r="A13" i="1"/>
  <c r="A232" i="1"/>
  <c r="A49" i="1"/>
  <c r="A550" i="1"/>
  <c r="A64" i="1"/>
  <c r="A59" i="1"/>
  <c r="A214" i="1"/>
  <c r="A703" i="1"/>
  <c r="A63" i="1"/>
  <c r="A70" i="1"/>
  <c r="A851" i="1"/>
  <c r="A126" i="1"/>
  <c r="A163" i="1"/>
  <c r="A125" i="1"/>
  <c r="A155" i="1"/>
  <c r="A90" i="1"/>
  <c r="A123" i="1"/>
  <c r="A76" i="1"/>
  <c r="A227" i="1"/>
  <c r="A269" i="1"/>
  <c r="A229" i="1"/>
  <c r="A228" i="1"/>
  <c r="A320" i="1"/>
  <c r="A477" i="1"/>
  <c r="A245" i="1"/>
  <c r="A61" i="1"/>
</calcChain>
</file>

<file path=xl/sharedStrings.xml><?xml version="1.0" encoding="utf-8"?>
<sst xmlns="http://schemas.openxmlformats.org/spreadsheetml/2006/main" count="21218" uniqueCount="5969">
  <si>
    <t>ASUFAC</t>
  </si>
  <si>
    <t>ASUFAC &amp; MODIFIER</t>
  </si>
  <si>
    <t>AREA</t>
  </si>
  <si>
    <t>SERVICE UNIT</t>
  </si>
  <si>
    <t>FACILITY NAME</t>
  </si>
  <si>
    <t>FACILITY TYPE</t>
  </si>
  <si>
    <t>STREET</t>
  </si>
  <si>
    <t>CITY</t>
  </si>
  <si>
    <t>STATE</t>
  </si>
  <si>
    <t>ZIP</t>
  </si>
  <si>
    <t>PHONE</t>
  </si>
  <si>
    <t>Facility Type Code</t>
  </si>
  <si>
    <t>APC Flag</t>
  </si>
  <si>
    <t>Behavioral Health Flag</t>
  </si>
  <si>
    <t>Dental Flag</t>
  </si>
  <si>
    <t>Pharmacy Flag</t>
  </si>
  <si>
    <t>Workload</t>
  </si>
  <si>
    <t>STATUS</t>
  </si>
  <si>
    <t>ITU CODE</t>
  </si>
  <si>
    <t>LOCATION_TYPE</t>
  </si>
  <si>
    <t>BED COUNT</t>
  </si>
  <si>
    <t>FACILITY OPERATED BY</t>
  </si>
  <si>
    <t>FACILITY OWNED BY</t>
  </si>
  <si>
    <t>ORG TYPE</t>
  </si>
  <si>
    <t>TYPE OF PROVIDER</t>
  </si>
  <si>
    <t>LATITUDE</t>
  </si>
  <si>
    <t>LONGITUDE</t>
  </si>
  <si>
    <t>5866120</t>
  </si>
  <si>
    <t>NASHVILLE</t>
  </si>
  <si>
    <t>MICCOSUKEE</t>
  </si>
  <si>
    <t>Miccosukee Health Department</t>
  </si>
  <si>
    <t>Health Center</t>
  </si>
  <si>
    <t>rt 41 mile marker 36.5 US HWY 41</t>
  </si>
  <si>
    <t>Miami</t>
  </si>
  <si>
    <t>FL</t>
  </si>
  <si>
    <t>33194</t>
  </si>
  <si>
    <t>305-223-8380</t>
  </si>
  <si>
    <t>1</t>
  </si>
  <si>
    <t>A</t>
  </si>
  <si>
    <t>T</t>
  </si>
  <si>
    <t>Title 1 Tribal</t>
  </si>
  <si>
    <t>Tribal</t>
  </si>
  <si>
    <t>Other</t>
  </si>
  <si>
    <t>https://www.ihs.gov/dentaldir/index.cfm?fuseaction=OutsideDirectory.displayfacility&amp;fac_id=367&amp;area=8&amp;su=79</t>
  </si>
  <si>
    <t>5875130</t>
  </si>
  <si>
    <t>SEMINOLE</t>
  </si>
  <si>
    <t>Hollywood Health Center</t>
  </si>
  <si>
    <t>3006 Josie Billie Ave.</t>
  </si>
  <si>
    <t>Hollywood</t>
  </si>
  <si>
    <t>33024</t>
  </si>
  <si>
    <t>954-962-2009</t>
  </si>
  <si>
    <t>0</t>
  </si>
  <si>
    <t>Title 5 Tribal 638</t>
  </si>
  <si>
    <t>Other (FQHC)</t>
  </si>
  <si>
    <t>5875100</t>
  </si>
  <si>
    <t>Big Cypress Health Center</t>
  </si>
  <si>
    <t>31055 Josie Billie Hwy</t>
  </si>
  <si>
    <t>Clewiston</t>
  </si>
  <si>
    <t>33440</t>
  </si>
  <si>
    <t>863-983-5151</t>
  </si>
  <si>
    <t>5875150</t>
  </si>
  <si>
    <t>Immokalee Health Center</t>
  </si>
  <si>
    <t>1120 South 1st Street</t>
  </si>
  <si>
    <t>Immokalee</t>
  </si>
  <si>
    <t>34142</t>
  </si>
  <si>
    <t>239-867-3400</t>
  </si>
  <si>
    <t>5875110</t>
  </si>
  <si>
    <t>Brighton Health Center</t>
  </si>
  <si>
    <t>17201 Civic Street</t>
  </si>
  <si>
    <t>Okeechobee</t>
  </si>
  <si>
    <t>34974</t>
  </si>
  <si>
    <t>863-763-0271</t>
  </si>
  <si>
    <t>5563300</t>
  </si>
  <si>
    <t>OKLAHOMA CITY</t>
  </si>
  <si>
    <t>EAGLE PASS</t>
  </si>
  <si>
    <t>2212 Rosita Valley Road</t>
  </si>
  <si>
    <t>Eagle Pass</t>
  </si>
  <si>
    <t>TX</t>
  </si>
  <si>
    <t>78852</t>
  </si>
  <si>
    <t>830-773-2105</t>
  </si>
  <si>
    <t>https://kickapootexas.org/</t>
  </si>
  <si>
    <t>5867800</t>
  </si>
  <si>
    <t>CHITIMACHA</t>
  </si>
  <si>
    <t>Chitimacha Tribe of Louisiana Health Clinic</t>
  </si>
  <si>
    <t>3231 Chitimacha Trail</t>
  </si>
  <si>
    <t>Charenton</t>
  </si>
  <si>
    <t>LA</t>
  </si>
  <si>
    <t>70523</t>
  </si>
  <si>
    <t>337-923-9955</t>
  </si>
  <si>
    <t>5852810</t>
  </si>
  <si>
    <t>COUSHATTA</t>
  </si>
  <si>
    <t>Coushatta Health Center</t>
  </si>
  <si>
    <t>2003 CC Bel Road</t>
  </si>
  <si>
    <t>Elton</t>
  </si>
  <si>
    <t>70532</t>
  </si>
  <si>
    <t>337-584-1439</t>
  </si>
  <si>
    <t>FQHC</t>
  </si>
  <si>
    <t>https://www.ihs.gov/nashville/healthcarefacilities/</t>
  </si>
  <si>
    <t>5876300</t>
  </si>
  <si>
    <t>ALABAMA COUSHATTA</t>
  </si>
  <si>
    <t>Alabama-Coushatta Health Center</t>
  </si>
  <si>
    <t>129 Daycare Road</t>
  </si>
  <si>
    <t>Livingston</t>
  </si>
  <si>
    <t>77351</t>
  </si>
  <si>
    <t>936-563-2058</t>
  </si>
  <si>
    <t>https://www.ihs.gov/dentaldir/index.cfm?fuseaction=OutsideDirectory.displayfacility&amp;fac_id=378&amp;area=8&amp;su=4</t>
  </si>
  <si>
    <t>5874600</t>
  </si>
  <si>
    <t>POARCH CREEK</t>
  </si>
  <si>
    <t>Poarch Band S/A Program</t>
  </si>
  <si>
    <t xml:space="preserve">Alcohol and Substance Abuse Treatment </t>
  </si>
  <si>
    <t>5811 Jack Springs Road</t>
  </si>
  <si>
    <t>Atmore</t>
  </si>
  <si>
    <t>AL</t>
  </si>
  <si>
    <t>36502</t>
  </si>
  <si>
    <t>251-368-9136</t>
  </si>
  <si>
    <t>13</t>
  </si>
  <si>
    <t>5874540</t>
  </si>
  <si>
    <t>Buford L. Rolin Health Clinic</t>
  </si>
  <si>
    <t>429 Buford L. Rolin Drive</t>
  </si>
  <si>
    <t>251-368-9136, ext. 2317</t>
  </si>
  <si>
    <t>5870500</t>
  </si>
  <si>
    <t>TUNICA BILOX</t>
  </si>
  <si>
    <t>Tunica-Biloxi Health Department</t>
  </si>
  <si>
    <t>Health Location</t>
  </si>
  <si>
    <t>171 Melacon Road,</t>
  </si>
  <si>
    <t>Marksville</t>
  </si>
  <si>
    <t>71351</t>
  </si>
  <si>
    <t>318-253-6100</t>
  </si>
  <si>
    <t>2527800</t>
  </si>
  <si>
    <t>ALBUQUERQUE</t>
  </si>
  <si>
    <t>YSLETA DEL SUR PUEBLO</t>
  </si>
  <si>
    <t>Ysleta Del Sur Health Station</t>
  </si>
  <si>
    <t>9314 Juanchido Lane</t>
  </si>
  <si>
    <t>El Paso</t>
  </si>
  <si>
    <t>79907</t>
  </si>
  <si>
    <t>915-858-1076</t>
  </si>
  <si>
    <t>https://www.ysletadelsurpueblo.org/</t>
  </si>
  <si>
    <t>5882800</t>
  </si>
  <si>
    <t>JENA BAND</t>
  </si>
  <si>
    <t xml:space="preserve">Jena Band Of Choctaw Indians Health Department </t>
  </si>
  <si>
    <t>1018 Chata Yakni</t>
  </si>
  <si>
    <t>Trout</t>
  </si>
  <si>
    <t>71371</t>
  </si>
  <si>
    <t>318-992-2763</t>
  </si>
  <si>
    <t>RHC</t>
  </si>
  <si>
    <t>5857340</t>
  </si>
  <si>
    <t>CHOCTAW</t>
  </si>
  <si>
    <t>Bogue Homa Clinic</t>
  </si>
  <si>
    <t>Health Station</t>
  </si>
  <si>
    <t>109 McFarlane Road</t>
  </si>
  <si>
    <t>Heidelberg</t>
  </si>
  <si>
    <t>MS</t>
  </si>
  <si>
    <t>39439</t>
  </si>
  <si>
    <t>601-656-5442</t>
  </si>
  <si>
    <t>4</t>
  </si>
  <si>
    <t>https://www.choctawhealthcenter.org/</t>
  </si>
  <si>
    <t>0001010</t>
  </si>
  <si>
    <t>TUCSON</t>
  </si>
  <si>
    <t>TOHONO O'ODHAM NATION HC</t>
  </si>
  <si>
    <t>TONHC Sells Hosp</t>
  </si>
  <si>
    <t>Hospital</t>
  </si>
  <si>
    <t>Hwy 86 &amp; Topawa Rd</t>
  </si>
  <si>
    <t>Sells</t>
  </si>
  <si>
    <t>AZ</t>
  </si>
  <si>
    <t>85634</t>
  </si>
  <si>
    <t>520-383-7200</t>
  </si>
  <si>
    <t>0001310</t>
  </si>
  <si>
    <t>Mobile Health Unit</t>
  </si>
  <si>
    <t/>
  </si>
  <si>
    <t>0001110</t>
  </si>
  <si>
    <t>7900 South J Stock Road</t>
  </si>
  <si>
    <t>Tucson</t>
  </si>
  <si>
    <t>85746</t>
  </si>
  <si>
    <t>520-547-8140</t>
  </si>
  <si>
    <t>https://www.ihs.gov/Tucson/healthcarefacilities/sanxavier/</t>
  </si>
  <si>
    <t>0001040</t>
  </si>
  <si>
    <t>San Xavier Dental Clinic</t>
  </si>
  <si>
    <t>Dental Clinic</t>
  </si>
  <si>
    <t>520-547-8124</t>
  </si>
  <si>
    <t>https://www.ihs.gov/tucson/healthcarefacilities/sanxavier/</t>
  </si>
  <si>
    <t>0502100</t>
  </si>
  <si>
    <t>YAQUI</t>
  </si>
  <si>
    <t>Pascua Yaqui Health Center</t>
  </si>
  <si>
    <t>7490 South Camino de Oeste</t>
  </si>
  <si>
    <t>85757</t>
  </si>
  <si>
    <t>520-879-6225</t>
  </si>
  <si>
    <t>0001120</t>
  </si>
  <si>
    <t>San Simon Health Center</t>
  </si>
  <si>
    <t>W HWY 86, MM 74</t>
  </si>
  <si>
    <t>520-362-7007</t>
  </si>
  <si>
    <t>https://www.ihs.gov/tucson/healthcarefacilities/sansimon/</t>
  </si>
  <si>
    <t>0701100</t>
  </si>
  <si>
    <t>TUCSON URBAN</t>
  </si>
  <si>
    <t>Tucson Indian Center</t>
  </si>
  <si>
    <t>160 N. Stone Ave</t>
  </si>
  <si>
    <t>85701</t>
  </si>
  <si>
    <t>520-884-7131</t>
  </si>
  <si>
    <t>U</t>
  </si>
  <si>
    <t>Urban</t>
  </si>
  <si>
    <t>Other (Leased)</t>
  </si>
  <si>
    <t>0001100</t>
  </si>
  <si>
    <t>Santa Rosa</t>
  </si>
  <si>
    <t>Federal Route 15, MM 12</t>
  </si>
  <si>
    <t>520-361-2261 or 520-383-5570</t>
  </si>
  <si>
    <t>https://www.ihs.gov/Tucson/healthcarefacilities/santarosa/</t>
  </si>
  <si>
    <t>5857310</t>
  </si>
  <si>
    <t>Conehatta HS</t>
  </si>
  <si>
    <t>376 Campus Road</t>
  </si>
  <si>
    <t>Conehatta</t>
  </si>
  <si>
    <t>39057</t>
  </si>
  <si>
    <t>601-775-3446</t>
  </si>
  <si>
    <t>6567300</t>
  </si>
  <si>
    <t>PHOENIX</t>
  </si>
  <si>
    <t>GILA RIVER HCC</t>
  </si>
  <si>
    <t>Ak Chin</t>
  </si>
  <si>
    <t>48203 W Farrel Rd</t>
  </si>
  <si>
    <t>Maricopa</t>
  </si>
  <si>
    <t>85139</t>
  </si>
  <si>
    <t>520-568-3881</t>
  </si>
  <si>
    <t>https://grhc.org/</t>
  </si>
  <si>
    <t>6638550</t>
  </si>
  <si>
    <t>CALIFORNIA</t>
  </si>
  <si>
    <t>QUARTZ VALLEY IND RES CHS</t>
  </si>
  <si>
    <t>Anav Tribal Health Clinic</t>
  </si>
  <si>
    <t>9024 Sniktaw Lane</t>
  </si>
  <si>
    <t>Fort Jones</t>
  </si>
  <si>
    <t>CA</t>
  </si>
  <si>
    <t>96032</t>
  </si>
  <si>
    <t>530-468-4470</t>
  </si>
  <si>
    <t>Not FQHC</t>
  </si>
  <si>
    <t>http://www.qvir.com/</t>
  </si>
  <si>
    <t>6621520</t>
  </si>
  <si>
    <t>SOUTHERN IHC</t>
  </si>
  <si>
    <t>Southern Indian Youth Regional Treatment Center</t>
  </si>
  <si>
    <t>Behavioral Health Facility</t>
  </si>
  <si>
    <t>8 Crestwood Road</t>
  </si>
  <si>
    <t>Boulevard</t>
  </si>
  <si>
    <t>91905</t>
  </si>
  <si>
    <t>619-445-1188</t>
  </si>
  <si>
    <t>https://www.sihc.org</t>
  </si>
  <si>
    <t>5857550</t>
  </si>
  <si>
    <t>Tucker Day School</t>
  </si>
  <si>
    <t>School Health Center</t>
  </si>
  <si>
    <t>245 W. Tucker Circle</t>
  </si>
  <si>
    <t>Philadelphia</t>
  </si>
  <si>
    <t>39350</t>
  </si>
  <si>
    <t>601-656-5408</t>
  </si>
  <si>
    <t>6618500</t>
  </si>
  <si>
    <t>RIVERSIDE SB</t>
  </si>
  <si>
    <t>Anza Clinic</t>
  </si>
  <si>
    <t>39100 Contreras Road, Suite C</t>
  </si>
  <si>
    <t>Anza</t>
  </si>
  <si>
    <t>92539</t>
  </si>
  <si>
    <t>951-763-4835 Or 877-781-0555</t>
  </si>
  <si>
    <t>https://www.rsbcihi.org/</t>
  </si>
  <si>
    <t>6567350</t>
  </si>
  <si>
    <t>Ak Chin RCIS</t>
  </si>
  <si>
    <t>85138</t>
  </si>
  <si>
    <t>6618510</t>
  </si>
  <si>
    <t>Barstow Clinic</t>
  </si>
  <si>
    <t>170 Yucca Ave</t>
  </si>
  <si>
    <t>Barstow</t>
  </si>
  <si>
    <t>92311</t>
  </si>
  <si>
    <t>760-256-9016 Or 877-277-3101</t>
  </si>
  <si>
    <t>6063550</t>
  </si>
  <si>
    <t>ELKO</t>
  </si>
  <si>
    <t>Battle Mountain Health Station</t>
  </si>
  <si>
    <t>Battle Mountain</t>
  </si>
  <si>
    <t>NV</t>
  </si>
  <si>
    <t>89820</t>
  </si>
  <si>
    <t>775-635-8200</t>
  </si>
  <si>
    <t>5857330</t>
  </si>
  <si>
    <t>Red Water HS</t>
  </si>
  <si>
    <t>1930 N Pearl Street</t>
  </si>
  <si>
    <t>Carthage</t>
  </si>
  <si>
    <t>39051</t>
  </si>
  <si>
    <t>601-267-8368</t>
  </si>
  <si>
    <t>6632300</t>
  </si>
  <si>
    <t>SYCUAN MEDICAL CENTER</t>
  </si>
  <si>
    <t>Sycuan Medical Dental Center</t>
  </si>
  <si>
    <t>5442 Sycuan Road</t>
  </si>
  <si>
    <t>El Cajon</t>
  </si>
  <si>
    <t>92019</t>
  </si>
  <si>
    <t>619-445-0707</t>
  </si>
  <si>
    <t>https://www.sycuanmedicaldentalcenter.org/</t>
  </si>
  <si>
    <t>5857100</t>
  </si>
  <si>
    <t>MS Band of Women's Wellness</t>
  </si>
  <si>
    <t>210 Hospital Circle</t>
  </si>
  <si>
    <t>Choctaw</t>
  </si>
  <si>
    <t>601-389-4420</t>
  </si>
  <si>
    <t>5857600</t>
  </si>
  <si>
    <t xml:space="preserve">Choctaw Behavioral Health </t>
  </si>
  <si>
    <t>601-389-4150</t>
  </si>
  <si>
    <t>5857110</t>
  </si>
  <si>
    <t>MBCI Outpatient Clinic</t>
  </si>
  <si>
    <t>601-389-4300</t>
  </si>
  <si>
    <t>5857010</t>
  </si>
  <si>
    <t>MS Band of Choctaw Hospital</t>
  </si>
  <si>
    <t>601-389-4500</t>
  </si>
  <si>
    <t>5710100</t>
  </si>
  <si>
    <t>DALLAS URBAN</t>
  </si>
  <si>
    <t>1261 Record Crossing</t>
  </si>
  <si>
    <t>Dallas</t>
  </si>
  <si>
    <t>75235</t>
  </si>
  <si>
    <t>214-941-1050</t>
  </si>
  <si>
    <t>5857300</t>
  </si>
  <si>
    <t>Bog'Ch'To Hs</t>
  </si>
  <si>
    <t>124 Big Creek Circle</t>
  </si>
  <si>
    <t>6617100</t>
  </si>
  <si>
    <t>PIT RIVER HEALTH SERVICES</t>
  </si>
  <si>
    <t>Burney Clinic</t>
  </si>
  <si>
    <t>36977 Park Ave</t>
  </si>
  <si>
    <t>Burney</t>
  </si>
  <si>
    <t>96013</t>
  </si>
  <si>
    <t>530-335-3651</t>
  </si>
  <si>
    <t>https://www.pitriverhealthservice.org/</t>
  </si>
  <si>
    <t>6066840</t>
  </si>
  <si>
    <t>Camp Verde Health Center</t>
  </si>
  <si>
    <t>2121 West Reservation Loop Road</t>
  </si>
  <si>
    <t>Camp Verde</t>
  </si>
  <si>
    <t>86322</t>
  </si>
  <si>
    <t>6071620</t>
  </si>
  <si>
    <t>WHITERIVER</t>
  </si>
  <si>
    <t>Canyon Day Junior High School</t>
  </si>
  <si>
    <t>4621 South 9th Street</t>
  </si>
  <si>
    <t>Whiteriver</t>
  </si>
  <si>
    <t>85941</t>
  </si>
  <si>
    <t>928-358-5680</t>
  </si>
  <si>
    <t>I</t>
  </si>
  <si>
    <t>IHS</t>
  </si>
  <si>
    <t>6567550</t>
  </si>
  <si>
    <t>Casa Blanca Health Station</t>
  </si>
  <si>
    <t>125 Orchard Road</t>
  </si>
  <si>
    <t>Bapchule</t>
  </si>
  <si>
    <t>520-315-3826</t>
  </si>
  <si>
    <t>https://www.gilariver.org/</t>
  </si>
  <si>
    <t>6064560</t>
  </si>
  <si>
    <t>COLORADO RIVER</t>
  </si>
  <si>
    <t>Chemehuevi</t>
  </si>
  <si>
    <t>1970 Palo Verde Drive</t>
  </si>
  <si>
    <t>Havasu Lake</t>
  </si>
  <si>
    <t>92363</t>
  </si>
  <si>
    <t>760-858-4790</t>
  </si>
  <si>
    <t>https://www.ihs.gov/phoenix/healthcarefacilities/coloradoriver/</t>
  </si>
  <si>
    <t>6564610</t>
  </si>
  <si>
    <t>Chemehuevi Alcohol Center</t>
  </si>
  <si>
    <t xml:space="preserve">1970 Palo Verde Drive </t>
  </si>
  <si>
    <t>https://www.ihs.gov/Phoenix/healthcarefacilities/coloradoriver/</t>
  </si>
  <si>
    <t>6071140</t>
  </si>
  <si>
    <t>Cibecue Headstart</t>
  </si>
  <si>
    <t>24 North Cromwell Road</t>
  </si>
  <si>
    <t>Cibecue</t>
  </si>
  <si>
    <t>85911</t>
  </si>
  <si>
    <t>928-332-2581</t>
  </si>
  <si>
    <t>https://www.freepreschools.org/program/cibecue-head-start.html</t>
  </si>
  <si>
    <t>6071100</t>
  </si>
  <si>
    <t>Cibecue Health Center</t>
  </si>
  <si>
    <t>North Cromwell Road</t>
  </si>
  <si>
    <t>982-332-2560</t>
  </si>
  <si>
    <t>https://www.ihs.gov/phoenix/healthcarefacilities/whiteriver/</t>
  </si>
  <si>
    <t>6568100</t>
  </si>
  <si>
    <t>SAN CARLOS</t>
  </si>
  <si>
    <t>Clarence Wesley Health Center</t>
  </si>
  <si>
    <t>101 Medical Dr</t>
  </si>
  <si>
    <t>Bylas</t>
  </si>
  <si>
    <t>85530</t>
  </si>
  <si>
    <t>928-475-2686</t>
  </si>
  <si>
    <t>6621510</t>
  </si>
  <si>
    <t>36350 Church Road</t>
  </si>
  <si>
    <t>Campo</t>
  </si>
  <si>
    <t>91906</t>
  </si>
  <si>
    <t>2023010</t>
  </si>
  <si>
    <t>MESCALERO</t>
  </si>
  <si>
    <t>Mescalero Indian Health Center</t>
  </si>
  <si>
    <t>318 Abalone Loop</t>
  </si>
  <si>
    <t>Mescalero</t>
  </si>
  <si>
    <t>NM</t>
  </si>
  <si>
    <t>88340</t>
  </si>
  <si>
    <t>575-464-4441</t>
  </si>
  <si>
    <t>https://www.ihs.gov/albuquerque/healthcarefacilities/mescalero/</t>
  </si>
  <si>
    <t>6572620</t>
  </si>
  <si>
    <t>FORT YUMA</t>
  </si>
  <si>
    <t>Cocopah Wellness Center</t>
  </si>
  <si>
    <t>W County 15 St &amp; S Avenue G</t>
  </si>
  <si>
    <t>Somerton</t>
  </si>
  <si>
    <t>85350</t>
  </si>
  <si>
    <t>9</t>
  </si>
  <si>
    <t>6611100</t>
  </si>
  <si>
    <t>CENTRAL VALLEY</t>
  </si>
  <si>
    <t>Central Valley Indian Health Clinic</t>
  </si>
  <si>
    <t>2740 Herndon Avenue</t>
  </si>
  <si>
    <t>Clovis</t>
  </si>
  <si>
    <t>93611</t>
  </si>
  <si>
    <t>559-299-2608</t>
  </si>
  <si>
    <t>IHS MOA</t>
  </si>
  <si>
    <t>https://cvih.org/</t>
  </si>
  <si>
    <t>6564620</t>
  </si>
  <si>
    <t>Colorado Indian Community Substance Abuse</t>
  </si>
  <si>
    <t>12033 Agency Road</t>
  </si>
  <si>
    <t>Parker</t>
  </si>
  <si>
    <t>85344</t>
  </si>
  <si>
    <t>928-669-2137 or 866-362-0712</t>
  </si>
  <si>
    <t>https://www.crit-nsn.gov</t>
  </si>
  <si>
    <t>6071120</t>
  </si>
  <si>
    <t>Cradleboard Elementary School</t>
  </si>
  <si>
    <t>7301 Power Line Rd, POB 190</t>
  </si>
  <si>
    <t>928-358-5651</t>
  </si>
  <si>
    <t>https://www.wusd.us/page/ces.contact</t>
  </si>
  <si>
    <t>6564680</t>
  </si>
  <si>
    <t>CRIT Alcohol Substance Abuse Program</t>
  </si>
  <si>
    <t>921 Hualapai Way</t>
  </si>
  <si>
    <t>Peach Springs</t>
  </si>
  <si>
    <t>86434</t>
  </si>
  <si>
    <t>928-769-2207</t>
  </si>
  <si>
    <t>6000620</t>
  </si>
  <si>
    <t>NON SERVICE UNIT</t>
  </si>
  <si>
    <t>Desert Visions Youth Wellness Center</t>
  </si>
  <si>
    <t>198 S. Skill Center Road</t>
  </si>
  <si>
    <t>Sacaton</t>
  </si>
  <si>
    <t>888-431-4096 ; 480-338-4867 (Intake)</t>
  </si>
  <si>
    <t>Other (CARF)</t>
  </si>
  <si>
    <t>https://www.ihs.gov/phoenix/adolescenttreatmentcenters/desertvision/</t>
  </si>
  <si>
    <t>YRTC</t>
  </si>
  <si>
    <t>6573620</t>
  </si>
  <si>
    <t>DUCK VALLEY</t>
  </si>
  <si>
    <t>Duck Valley Shoshone Paiute Alcohol Center</t>
  </si>
  <si>
    <t>511 Duckwater Falls Rd</t>
  </si>
  <si>
    <t>Duckwater</t>
  </si>
  <si>
    <t>89314</t>
  </si>
  <si>
    <t>6611120</t>
  </si>
  <si>
    <t>Central Valley Indian Health, Bullard Clinic</t>
  </si>
  <si>
    <t>255 W Bullard Ave, Suite 109</t>
  </si>
  <si>
    <t>93612</t>
  </si>
  <si>
    <t>559-325-5715</t>
  </si>
  <si>
    <t>6563630</t>
  </si>
  <si>
    <t>Duckwater Health Station (Includes Alcohol Program)</t>
  </si>
  <si>
    <t>502 Duckwater Falls Rd</t>
  </si>
  <si>
    <t>775-863-0116</t>
  </si>
  <si>
    <t>6071530</t>
  </si>
  <si>
    <t>East Fork Lutheran School</t>
  </si>
  <si>
    <t>4325 Fort Apache Rd.</t>
  </si>
  <si>
    <t>928-338-4388</t>
  </si>
  <si>
    <t>6563600</t>
  </si>
  <si>
    <t xml:space="preserve">Elko Band Alcohol &amp; Drug Program </t>
  </si>
  <si>
    <t>515 Shoshone Circle</t>
  </si>
  <si>
    <t>Elko</t>
  </si>
  <si>
    <t>89801</t>
  </si>
  <si>
    <t>775-753-7454</t>
  </si>
  <si>
    <t>https://www.temoaktribe.com/</t>
  </si>
  <si>
    <t>6063520</t>
  </si>
  <si>
    <t>208-935-0733</t>
  </si>
  <si>
    <t>https://www.ihs.gov/Phoenix/healthcarefacilities/elko/</t>
  </si>
  <si>
    <t>6063560</t>
  </si>
  <si>
    <t>Ely Health Station</t>
  </si>
  <si>
    <t>400 Newe View Dr</t>
  </si>
  <si>
    <t>Ely</t>
  </si>
  <si>
    <t>89301</t>
  </si>
  <si>
    <t>775-289-2134</t>
  </si>
  <si>
    <t>6569560</t>
  </si>
  <si>
    <t>SCHURZ</t>
  </si>
  <si>
    <t>Fallon Tribal Health Center</t>
  </si>
  <si>
    <t>1001 Rio Vista Dr</t>
  </si>
  <si>
    <t>Fallon</t>
  </si>
  <si>
    <t>89406</t>
  </si>
  <si>
    <t>775-423-03634</t>
  </si>
  <si>
    <t>https://www.fpst.org/</t>
  </si>
  <si>
    <t>6130100</t>
  </si>
  <si>
    <t>Desert Sage Youth Wellness Center</t>
  </si>
  <si>
    <t>39990 Faure Road</t>
  </si>
  <si>
    <t>Hemet</t>
  </si>
  <si>
    <t>92544</t>
  </si>
  <si>
    <t>951-708-4019</t>
  </si>
  <si>
    <t xml:space="preserve">https://www.ihs.gov/california/index.cfm/yrtc-project/ </t>
  </si>
  <si>
    <t>6611110</t>
  </si>
  <si>
    <t>Central Valley Indian Health, Prather Clinic</t>
  </si>
  <si>
    <t>29369 Auberry Road, Suite 102</t>
  </si>
  <si>
    <t>Prather</t>
  </si>
  <si>
    <t>93651</t>
  </si>
  <si>
    <t>559-855-5390</t>
  </si>
  <si>
    <t>6569310</t>
  </si>
  <si>
    <t>Fort McDermitt Wellness Center</t>
  </si>
  <si>
    <t>112 North Reservation Road</t>
  </si>
  <si>
    <t>McDermitt</t>
  </si>
  <si>
    <t>89421</t>
  </si>
  <si>
    <t>716-945-5894</t>
  </si>
  <si>
    <t>6626130</t>
  </si>
  <si>
    <t>UIHS-TSURAI</t>
  </si>
  <si>
    <t>Crescent City Medical Clinic (Taa-'at-dvn)</t>
  </si>
  <si>
    <t>1675 Northcrest Dr</t>
  </si>
  <si>
    <t>Crescent City</t>
  </si>
  <si>
    <t>95531</t>
  </si>
  <si>
    <t>707-464-2750</t>
  </si>
  <si>
    <t>https://unitedindianhealthservices.org/</t>
  </si>
  <si>
    <t>6564630</t>
  </si>
  <si>
    <t>Fort Mohave Alcohol Center</t>
  </si>
  <si>
    <t>1607 Plantation Road</t>
  </si>
  <si>
    <t>Needles</t>
  </si>
  <si>
    <t>928-346-4680</t>
  </si>
  <si>
    <t>6564110</t>
  </si>
  <si>
    <t>Fort Mojave Health Center</t>
  </si>
  <si>
    <t>1607 Plantation Rd</t>
  </si>
  <si>
    <t>Mohave Valley</t>
  </si>
  <si>
    <t>86426</t>
  </si>
  <si>
    <t>928-346-4679</t>
  </si>
  <si>
    <t>6626120</t>
  </si>
  <si>
    <t>Elk Valley Health Station</t>
  </si>
  <si>
    <t>2298 Norris Avenue</t>
  </si>
  <si>
    <t>707-464-2919</t>
  </si>
  <si>
    <t>6072010</t>
  </si>
  <si>
    <t>Fort Yuma Health Center</t>
  </si>
  <si>
    <t>401 East Picacho Road</t>
  </si>
  <si>
    <t>Winterhaven</t>
  </si>
  <si>
    <t>92283</t>
  </si>
  <si>
    <t>760-572-4100 Or 800-862-4911</t>
  </si>
  <si>
    <t>https://www.ihs.gov/Phoenix/healthcarefacilities/fortyuma/</t>
  </si>
  <si>
    <t>6626150</t>
  </si>
  <si>
    <t>Eureka Health Center</t>
  </si>
  <si>
    <t>2332 Harrison Ave, Suite C</t>
  </si>
  <si>
    <t>Eureka</t>
  </si>
  <si>
    <t>95501</t>
  </si>
  <si>
    <t>707-442-0380</t>
  </si>
  <si>
    <t>Yes</t>
  </si>
  <si>
    <t>6561330</t>
  </si>
  <si>
    <t>PAIUTE TRIBE-UTAH</t>
  </si>
  <si>
    <t xml:space="preserve">Fourpoints Health - Cedar City </t>
  </si>
  <si>
    <t>440 North Paiute Drive</t>
  </si>
  <si>
    <t>Cedar City</t>
  </si>
  <si>
    <t>UT</t>
  </si>
  <si>
    <t>435-867-1520</t>
  </si>
  <si>
    <t>https://fourpointshealth.org/</t>
  </si>
  <si>
    <t>6561350</t>
  </si>
  <si>
    <t>FourPoints Health - Kanosh</t>
  </si>
  <si>
    <t>157 North Reservation Dr.</t>
  </si>
  <si>
    <t>Kanosh</t>
  </si>
  <si>
    <t>84637</t>
  </si>
  <si>
    <t>435-253-5890</t>
  </si>
  <si>
    <t>6561340</t>
  </si>
  <si>
    <t>FourPoints Health - Richfield</t>
  </si>
  <si>
    <t>440 South Main Street</t>
  </si>
  <si>
    <t>Richfield</t>
  </si>
  <si>
    <t>84701</t>
  </si>
  <si>
    <t>435-893-6800</t>
  </si>
  <si>
    <t>6561200</t>
  </si>
  <si>
    <t>FourPoints Health - St. George</t>
  </si>
  <si>
    <t>1449 N 1400 W Ste 19</t>
  </si>
  <si>
    <t>St. George</t>
  </si>
  <si>
    <t>84770</t>
  </si>
  <si>
    <t>435-688-7572</t>
  </si>
  <si>
    <t>6061100</t>
  </si>
  <si>
    <t>UINTAH-OURAY</t>
  </si>
  <si>
    <t>Ft. Duchesne Health Center</t>
  </si>
  <si>
    <t>6932 East 1400 South</t>
  </si>
  <si>
    <t>Fort Duchesne</t>
  </si>
  <si>
    <t>84026</t>
  </si>
  <si>
    <t>https://www.ihs.gov/Phoenix/healthcarefacilities/uintahouray/</t>
  </si>
  <si>
    <t>5560170</t>
  </si>
  <si>
    <t>TALIHINA</t>
  </si>
  <si>
    <t>Choctaw Nation Idabel Health Clinic</t>
  </si>
  <si>
    <t>Idabel</t>
  </si>
  <si>
    <t>OK</t>
  </si>
  <si>
    <t>74745</t>
  </si>
  <si>
    <t>Other (JCAHO)</t>
  </si>
  <si>
    <t>6066540</t>
  </si>
  <si>
    <t>Gila Bend Health Station</t>
  </si>
  <si>
    <t>100 North Gila Bend Boulevard</t>
  </si>
  <si>
    <t>Gila Bend</t>
  </si>
  <si>
    <t>85337</t>
  </si>
  <si>
    <t>928-683-2269</t>
  </si>
  <si>
    <t>6567320</t>
  </si>
  <si>
    <t>Gila River Criminal Justice Facility</t>
  </si>
  <si>
    <t>669 W Seedfarm Rd</t>
  </si>
  <si>
    <t>85147</t>
  </si>
  <si>
    <t>6563300</t>
  </si>
  <si>
    <t>Goshute Health Location</t>
  </si>
  <si>
    <t>195 Tribal Center Road</t>
  </si>
  <si>
    <t>Ibapah</t>
  </si>
  <si>
    <t>84034</t>
  </si>
  <si>
    <t>385-955-4410</t>
  </si>
  <si>
    <t>12</t>
  </si>
  <si>
    <t>https://ctgr.us/home/</t>
  </si>
  <si>
    <t>6613550</t>
  </si>
  <si>
    <t>KARUK TRB HP</t>
  </si>
  <si>
    <t>Happy Camp</t>
  </si>
  <si>
    <t>64236 Second Avenue</t>
  </si>
  <si>
    <t>96039</t>
  </si>
  <si>
    <t>530-493-5257</t>
  </si>
  <si>
    <t>https://www.karuk.us/</t>
  </si>
  <si>
    <t>5562160</t>
  </si>
  <si>
    <t>ADA</t>
  </si>
  <si>
    <t>Choctaw Nation Regional Medical Clinic</t>
  </si>
  <si>
    <t>1801 Chukka Hina</t>
  </si>
  <si>
    <t>Durant</t>
  </si>
  <si>
    <t>74701</t>
  </si>
  <si>
    <t>580-920-2100 or 877-240-2725</t>
  </si>
  <si>
    <t>5560210</t>
  </si>
  <si>
    <t>5560120</t>
  </si>
  <si>
    <t>Choctaw Nation Hugo Health Clinic</t>
  </si>
  <si>
    <t>410 North M Street</t>
  </si>
  <si>
    <t>Hugo</t>
  </si>
  <si>
    <t>74743</t>
  </si>
  <si>
    <t>580-326-7561</t>
  </si>
  <si>
    <t>6071500</t>
  </si>
  <si>
    <t>Theodore Roosevelt School</t>
  </si>
  <si>
    <t>Los Angeles</t>
  </si>
  <si>
    <t>5560110</t>
  </si>
  <si>
    <t>Choctaw Nation Broken Bow Health Clinic</t>
  </si>
  <si>
    <t>1300 Martin Luther King Drive</t>
  </si>
  <si>
    <t>Broken Bow</t>
  </si>
  <si>
    <t>74728</t>
  </si>
  <si>
    <t>580-584-2740</t>
  </si>
  <si>
    <t>6566120</t>
  </si>
  <si>
    <t>Guadalupe Health Complex</t>
  </si>
  <si>
    <t>9405 South Avenida Del Yaqui</t>
  </si>
  <si>
    <t>Guadalupe</t>
  </si>
  <si>
    <t>85283</t>
  </si>
  <si>
    <t>480-768-2000</t>
  </si>
  <si>
    <t>6567100</t>
  </si>
  <si>
    <t>Hau'Pal (Red Tail Hawk) Health Center</t>
  </si>
  <si>
    <t>3042 W. Queen Creek Road</t>
  </si>
  <si>
    <t>Chandler</t>
  </si>
  <si>
    <t>85248</t>
  </si>
  <si>
    <t>520-796-2600 </t>
  </si>
  <si>
    <t>6450600</t>
  </si>
  <si>
    <t>LA AMERICAN INDIAN</t>
  </si>
  <si>
    <t>United American Indian Involvement, Inc.</t>
  </si>
  <si>
    <t>213-202-3970</t>
  </si>
  <si>
    <t>https://uaii.org/</t>
  </si>
  <si>
    <t>6062010</t>
  </si>
  <si>
    <t>KEAMS CANYON</t>
  </si>
  <si>
    <t>Hopi Health Care Center</t>
  </si>
  <si>
    <t>Hwy 264, Mile Marker 388</t>
  </si>
  <si>
    <t>Polacca</t>
  </si>
  <si>
    <t>86042</t>
  </si>
  <si>
    <t>928-737-6000</t>
  </si>
  <si>
    <t>https://www.ihs.gov/phoenix/healthcarefacilities/hopi/</t>
  </si>
  <si>
    <t>6616100</t>
  </si>
  <si>
    <t>INDIAN HLH C</t>
  </si>
  <si>
    <t>Indian Health Council, Inc.- Valley Center</t>
  </si>
  <si>
    <t>50100 Golsh Road</t>
  </si>
  <si>
    <t>Valley Center</t>
  </si>
  <si>
    <t>92082</t>
  </si>
  <si>
    <t>760-749-1410</t>
  </si>
  <si>
    <t xml:space="preserve">https://www.indianhealth.com </t>
  </si>
  <si>
    <t>6562640</t>
  </si>
  <si>
    <t>Hopi Tribal Guidance Center</t>
  </si>
  <si>
    <t>1 Main St</t>
  </si>
  <si>
    <t>Kykotsmovi Village</t>
  </si>
  <si>
    <t>86039</t>
  </si>
  <si>
    <t>6564640</t>
  </si>
  <si>
    <t>Hualapai Tribe Center</t>
  </si>
  <si>
    <t>6567010</t>
  </si>
  <si>
    <t>Hu-Hu-Kam Memorial Hospital</t>
  </si>
  <si>
    <t>483 W. Seed Farm Road</t>
  </si>
  <si>
    <t>85247</t>
  </si>
  <si>
    <t>520-562-3321 or 602-528-1200</t>
  </si>
  <si>
    <t>Critical Access Hospital</t>
  </si>
  <si>
    <t>6071570</t>
  </si>
  <si>
    <t>John F. Kennedy School</t>
  </si>
  <si>
    <t>110 W. Dish Chin Rd.</t>
  </si>
  <si>
    <t>928-338-4593</t>
  </si>
  <si>
    <t>6562300</t>
  </si>
  <si>
    <t>Kaibab-Paiute Health Station</t>
  </si>
  <si>
    <t>1 N. Pipe Spring Rd / HC65 Box 2</t>
  </si>
  <si>
    <t>86022</t>
  </si>
  <si>
    <t>928-643-8336</t>
  </si>
  <si>
    <t>5562120</t>
  </si>
  <si>
    <t>Ardmore Health Clinic</t>
  </si>
  <si>
    <t>2510 Chickasaw Blvd</t>
  </si>
  <si>
    <t>Ardmore</t>
  </si>
  <si>
    <t>73401</t>
  </si>
  <si>
    <t>580-226-8181</t>
  </si>
  <si>
    <t>5560180</t>
  </si>
  <si>
    <t>Choctaw Nation Atoka Health Clinic</t>
  </si>
  <si>
    <t>1585 W Liberty Rd</t>
  </si>
  <si>
    <t>Atoka</t>
  </si>
  <si>
    <t>74525</t>
  </si>
  <si>
    <t>580-889-1981 or 800-349-7026</t>
  </si>
  <si>
    <t>6487600</t>
  </si>
  <si>
    <t>SANTA BARBARA URB IND HLTH</t>
  </si>
  <si>
    <t xml:space="preserve">American Indian Health &amp; Services - Carpinteria Dental </t>
  </si>
  <si>
    <t>5412 Carpinteria AVE</t>
  </si>
  <si>
    <t>Carpinteria</t>
  </si>
  <si>
    <t>93013</t>
  </si>
  <si>
    <t>805-696-1002</t>
  </si>
  <si>
    <t>https://www.aihscorp.org/</t>
  </si>
  <si>
    <t>2521330</t>
  </si>
  <si>
    <t>Alamo Health Center</t>
  </si>
  <si>
    <t>30 Miles North of HWY 60 on HWY 169</t>
  </si>
  <si>
    <t>Magdalena</t>
  </si>
  <si>
    <t>87825</t>
  </si>
  <si>
    <t>575-854-2626</t>
  </si>
  <si>
    <t>6487550</t>
  </si>
  <si>
    <t>American Indian Health &amp; Services</t>
  </si>
  <si>
    <t>Santa Barbara</t>
  </si>
  <si>
    <t>93110</t>
  </si>
  <si>
    <t>6567310</t>
  </si>
  <si>
    <t>Komatke Health Center</t>
  </si>
  <si>
    <t>17487 S Health Care Drive</t>
  </si>
  <si>
    <t>Laveen</t>
  </si>
  <si>
    <t>85339</t>
  </si>
  <si>
    <t>520-550-6000</t>
  </si>
  <si>
    <t>6569640</t>
  </si>
  <si>
    <t>Las Vegas Paiute HS</t>
  </si>
  <si>
    <t>1257 Paiute Circle</t>
  </si>
  <si>
    <t>Las Vegas</t>
  </si>
  <si>
    <t>89106</t>
  </si>
  <si>
    <t>702-382-0784</t>
  </si>
  <si>
    <t>https://www.lvpaiutetribe.com/</t>
  </si>
  <si>
    <t>6569670</t>
  </si>
  <si>
    <t>Lovelock Indian Colony Alcohol Center</t>
  </si>
  <si>
    <t>201 Bowean St</t>
  </si>
  <si>
    <t>Lovelock</t>
  </si>
  <si>
    <t>89419</t>
  </si>
  <si>
    <t>6628350</t>
  </si>
  <si>
    <t>SANTA YNEZ</t>
  </si>
  <si>
    <t>Santa Ynez Tribal Behavioral Health</t>
  </si>
  <si>
    <t>90 Via Juana Lane</t>
  </si>
  <si>
    <t>Santa Ynez</t>
  </si>
  <si>
    <t>93460</t>
  </si>
  <si>
    <t>805-688-7070</t>
  </si>
  <si>
    <t>https://sythc.org/</t>
  </si>
  <si>
    <t>6628300</t>
  </si>
  <si>
    <t>Santa Ynez Tribal Health Clinic</t>
  </si>
  <si>
    <t>6071600</t>
  </si>
  <si>
    <t>Mary V. Riley Seven Mile Sch</t>
  </si>
  <si>
    <t>2005 Fort Apache Rd</t>
  </si>
  <si>
    <t>928-358-5670</t>
  </si>
  <si>
    <t>5055010</t>
  </si>
  <si>
    <t>LAWTON</t>
  </si>
  <si>
    <t>Lawton Indian Hospital</t>
  </si>
  <si>
    <t>Lawton</t>
  </si>
  <si>
    <t>73507</t>
  </si>
  <si>
    <t>580-354-5000</t>
  </si>
  <si>
    <t>https://www.ihs.gov/oklahomacity/healthcarefacilities/lawton/</t>
  </si>
  <si>
    <t>5562010</t>
  </si>
  <si>
    <t>Chickasaw Nation Medical Center</t>
  </si>
  <si>
    <t>1921 Stonecipher Blvd</t>
  </si>
  <si>
    <t>Ada</t>
  </si>
  <si>
    <t>74820</t>
  </si>
  <si>
    <t>580-436-3980</t>
  </si>
  <si>
    <t>https://www.chickasaw.net/</t>
  </si>
  <si>
    <t>5560320</t>
  </si>
  <si>
    <t>Choctaw Nation Employee Health - Talihina</t>
  </si>
  <si>
    <t>One Choctaw Way</t>
  </si>
  <si>
    <t>Talihina</t>
  </si>
  <si>
    <t>74571</t>
  </si>
  <si>
    <t>5560010</t>
  </si>
  <si>
    <t>Choctaw Nation Health Care Center</t>
  </si>
  <si>
    <t>918-567-7000</t>
  </si>
  <si>
    <t>5560310</t>
  </si>
  <si>
    <t>13597 SE 202nd Rd</t>
  </si>
  <si>
    <t>Talhina</t>
  </si>
  <si>
    <t>6071150</t>
  </si>
  <si>
    <t>Mcnary Headstart</t>
  </si>
  <si>
    <t>Mcnary</t>
  </si>
  <si>
    <t>85930</t>
  </si>
  <si>
    <t>6071520</t>
  </si>
  <si>
    <t>Mcnary Sch</t>
  </si>
  <si>
    <t>108 North Pollack Ave</t>
  </si>
  <si>
    <t>5560200</t>
  </si>
  <si>
    <t>909 Jones Academy Rd.</t>
  </si>
  <si>
    <t>Hartshorne</t>
  </si>
  <si>
    <t>74547</t>
  </si>
  <si>
    <t>https://jonesacademy.org/</t>
  </si>
  <si>
    <t>6613320</t>
  </si>
  <si>
    <t>Karuk Tribal Health Clinic - Orleans</t>
  </si>
  <si>
    <t>325 Asip Road</t>
  </si>
  <si>
    <t>Orleans</t>
  </si>
  <si>
    <t>95556</t>
  </si>
  <si>
    <t>530-627-3452</t>
  </si>
  <si>
    <t>2521100</t>
  </si>
  <si>
    <t>Isleta Health Center</t>
  </si>
  <si>
    <t>1 Sagebrush St</t>
  </si>
  <si>
    <t>Albuquerque</t>
  </si>
  <si>
    <t>87105</t>
  </si>
  <si>
    <t xml:space="preserve">505-869-3200 </t>
  </si>
  <si>
    <t>https://islclinic.com/</t>
  </si>
  <si>
    <t>5560130</t>
  </si>
  <si>
    <t>Choctaw Nation Mcalester Health Clinic</t>
  </si>
  <si>
    <t>1127 S George Nigh Expwy</t>
  </si>
  <si>
    <t>Mcalester</t>
  </si>
  <si>
    <t>74501</t>
  </si>
  <si>
    <t>918-423-8440</t>
  </si>
  <si>
    <t>5180800</t>
  </si>
  <si>
    <t>CATAWBA</t>
  </si>
  <si>
    <t>Catawba Service Unit</t>
  </si>
  <si>
    <t>2893 Sturgis Rd</t>
  </si>
  <si>
    <t>Rock Hill</t>
  </si>
  <si>
    <t>SC</t>
  </si>
  <si>
    <t>29730</t>
  </si>
  <si>
    <t>803-366-9090</t>
  </si>
  <si>
    <t>https://www.ihs.gov/nashville/healthcarefacilities/catawba/</t>
  </si>
  <si>
    <t>5562150</t>
  </si>
  <si>
    <t>Purcell Health Clinic</t>
  </si>
  <si>
    <t>1438 Hardcastle Blvd</t>
  </si>
  <si>
    <t>Purcell</t>
  </si>
  <si>
    <t>73080</t>
  </si>
  <si>
    <t>405-527-4700</t>
  </si>
  <si>
    <t>2525100</t>
  </si>
  <si>
    <t>ZUNI RAMAH</t>
  </si>
  <si>
    <t>Pine Hill Health Center</t>
  </si>
  <si>
    <t>Route 1-40, BIA Rt. 125</t>
  </si>
  <si>
    <t>Pine Hill</t>
  </si>
  <si>
    <t>87357</t>
  </si>
  <si>
    <t>505-775-3271</t>
  </si>
  <si>
    <t>Tribal FQHC</t>
  </si>
  <si>
    <t>5560140</t>
  </si>
  <si>
    <t>109 Kerr Ave</t>
  </si>
  <si>
    <t>Poteau</t>
  </si>
  <si>
    <t>74953</t>
  </si>
  <si>
    <t>918-649-1100</t>
  </si>
  <si>
    <t>8588110</t>
  </si>
  <si>
    <t>NAVAJO</t>
  </si>
  <si>
    <t>WINSLOW</t>
  </si>
  <si>
    <t>Winslow Indian Health Care Center</t>
  </si>
  <si>
    <t>500 N Indiana Ave</t>
  </si>
  <si>
    <t>Winslow</t>
  </si>
  <si>
    <t>86047</t>
  </si>
  <si>
    <t>928-289-4646</t>
  </si>
  <si>
    <t>https://www.wihcc.com/</t>
  </si>
  <si>
    <t>2022100</t>
  </si>
  <si>
    <t>ACOM CAN LAG</t>
  </si>
  <si>
    <t>Laguna Health Center</t>
  </si>
  <si>
    <t>80B Veterans Blvd.</t>
  </si>
  <si>
    <t>Acoma</t>
  </si>
  <si>
    <t>505-552-5300</t>
  </si>
  <si>
    <t>https://www.ihs.gov/albuquerque/healthcarefacilities/acoma-canoncito-laguna-indian-health-center/</t>
  </si>
  <si>
    <t>2522310</t>
  </si>
  <si>
    <t>New Laguna Community Health Center</t>
  </si>
  <si>
    <t>6 Basswood Road</t>
  </si>
  <si>
    <t>Paraje</t>
  </si>
  <si>
    <t>505-431-0711</t>
  </si>
  <si>
    <t>2000610</t>
  </si>
  <si>
    <t>New Sunrise Regional Treatment Center</t>
  </si>
  <si>
    <t>20 Mockingbird Dr</t>
  </si>
  <si>
    <t>San Fidel</t>
  </si>
  <si>
    <t>87049</t>
  </si>
  <si>
    <t>505-552-5500 Or 888–693–1373</t>
  </si>
  <si>
    <t>NULL</t>
  </si>
  <si>
    <t>https://www.ihs.gov/albuquerque/healthcarefacilities/nsrtc/</t>
  </si>
  <si>
    <t>2022010</t>
  </si>
  <si>
    <t>Acoma-Canoncito-Laguna Indian Health Center</t>
  </si>
  <si>
    <t>80 B Veterans Boulevard</t>
  </si>
  <si>
    <t>87034</t>
  </si>
  <si>
    <t>https://www.ihs.gov/albuquerque/healthcarefacilities/acomacanoncitolaguna/</t>
  </si>
  <si>
    <t>2522370</t>
  </si>
  <si>
    <t>Canoncito Health Center</t>
  </si>
  <si>
    <t>129 Medicine Horse Drive</t>
  </si>
  <si>
    <t>Canoncito</t>
  </si>
  <si>
    <t>87026</t>
  </si>
  <si>
    <t>505-908-2307</t>
  </si>
  <si>
    <t>https://www.cbnhc.org/</t>
  </si>
  <si>
    <t>2700670</t>
  </si>
  <si>
    <t>First Nations Community Healthsource</t>
  </si>
  <si>
    <t>5608 Zuni Road SE</t>
  </si>
  <si>
    <t>87108</t>
  </si>
  <si>
    <t>505-262-2481</t>
  </si>
  <si>
    <t>https://www.fnch.org/</t>
  </si>
  <si>
    <t>2700730</t>
  </si>
  <si>
    <t>ALBUQUERQUE URBAN</t>
  </si>
  <si>
    <t xml:space="preserve">First Nations Community Healthsource - Central </t>
  </si>
  <si>
    <t xml:space="preserve">7317 Central AVE NE </t>
  </si>
  <si>
    <t>87110</t>
  </si>
  <si>
    <t>505-308-8060</t>
  </si>
  <si>
    <t>5055100</t>
  </si>
  <si>
    <t>Anadarko Indian Health Center</t>
  </si>
  <si>
    <t xml:space="preserve">201 Parker McKenzie Drive </t>
  </si>
  <si>
    <t>Anadarko</t>
  </si>
  <si>
    <t>73005</t>
  </si>
  <si>
    <t>405-247-7900</t>
  </si>
  <si>
    <t>https://www.ihs.gov/oklahomacity/healthcarefacilities/anadarko/</t>
  </si>
  <si>
    <t>2025010</t>
  </si>
  <si>
    <t>Zuni Indian Hospital</t>
  </si>
  <si>
    <t>Route 301 North 21 B. Avenue</t>
  </si>
  <si>
    <t>Zuni</t>
  </si>
  <si>
    <t>87327</t>
  </si>
  <si>
    <t>505-782-4431</t>
  </si>
  <si>
    <t>https://www.ihs.gov/albuquerque/healthcarefacilities/zuniramah/</t>
  </si>
  <si>
    <t>2021120</t>
  </si>
  <si>
    <t>Albuquerque Indian Health Center</t>
  </si>
  <si>
    <t>801 Vassar Dr NE</t>
  </si>
  <si>
    <t>87106</t>
  </si>
  <si>
    <t>505-248-4000</t>
  </si>
  <si>
    <t>https://www.ihs.gov/albuquerque/healthcarefacilities/albuquerque/</t>
  </si>
  <si>
    <t>2700700</t>
  </si>
  <si>
    <t>First Nations Community Healthsource - Truman</t>
  </si>
  <si>
    <t>625 Truman ST NE</t>
  </si>
  <si>
    <t>505-248-2990</t>
  </si>
  <si>
    <t>5851020</t>
  </si>
  <si>
    <t>CHEROKEE (TRIBAL)</t>
  </si>
  <si>
    <t>Cherokee Health &amp; Medical Division</t>
  </si>
  <si>
    <t>43 John Crow Hill</t>
  </si>
  <si>
    <t>Cherokee</t>
  </si>
  <si>
    <t>NC</t>
  </si>
  <si>
    <t>28719</t>
  </si>
  <si>
    <t>828-497-9163</t>
  </si>
  <si>
    <t>5055300</t>
  </si>
  <si>
    <t>Carnegie Indian Health Center</t>
  </si>
  <si>
    <t>212 E 4th St</t>
  </si>
  <si>
    <t>Carnegie</t>
  </si>
  <si>
    <t>73015</t>
  </si>
  <si>
    <t>580-654-1100</t>
  </si>
  <si>
    <t>https://www.ihs.gov/oklahomacity/healthcarefacilities/carnegie/</t>
  </si>
  <si>
    <t>5064110</t>
  </si>
  <si>
    <t>WEWOKA</t>
  </si>
  <si>
    <t>Wewoka Indian Health Center</t>
  </si>
  <si>
    <t>State Highway 56 &amp; 270 Junction</t>
  </si>
  <si>
    <t>Wewoka</t>
  </si>
  <si>
    <t>74884</t>
  </si>
  <si>
    <t>405-257-6282</t>
  </si>
  <si>
    <t>https://www.ihs.gov/oklahomacity/healthcarefacilities/wewoka/</t>
  </si>
  <si>
    <t>2521640</t>
  </si>
  <si>
    <t>Sipi (Southwestern Indian Polytechnic Institute)</t>
  </si>
  <si>
    <t>9169 Coors Blvd NW</t>
  </si>
  <si>
    <t>87193</t>
  </si>
  <si>
    <t>800-586-7474</t>
  </si>
  <si>
    <t>2000210</t>
  </si>
  <si>
    <t>Albuquerque Indian Dental Clinic</t>
  </si>
  <si>
    <t>9169 Coors Rd NW</t>
  </si>
  <si>
    <t>505-346-2306</t>
  </si>
  <si>
    <t>https://www.ihs.gov/albuquerque/healthcarefacilities/albuquerqueidc/</t>
  </si>
  <si>
    <t>5851370</t>
  </si>
  <si>
    <t>CHEROKEE</t>
  </si>
  <si>
    <t>The Cherokee County Clinic</t>
  </si>
  <si>
    <t>328 Old Airport Road</t>
  </si>
  <si>
    <t>Marble</t>
  </si>
  <si>
    <t>28905</t>
  </si>
  <si>
    <t>828-837-4312</t>
  </si>
  <si>
    <t>https://cherokeehospital.org/</t>
  </si>
  <si>
    <t>8083340</t>
  </si>
  <si>
    <t>FORT DEFIANCE</t>
  </si>
  <si>
    <t>Nahata Dziil Health Center</t>
  </si>
  <si>
    <t>Chiih'tow Boulevard Industrial Building</t>
  </si>
  <si>
    <t>Sanders</t>
  </si>
  <si>
    <t>86512</t>
  </si>
  <si>
    <t>928-688-5600</t>
  </si>
  <si>
    <t>https://www.fdihb.org/</t>
  </si>
  <si>
    <t>8787110</t>
  </si>
  <si>
    <t>NATIVE AMERICANS FOR COMM ACT</t>
  </si>
  <si>
    <t>Flagstaff</t>
  </si>
  <si>
    <t>86004</t>
  </si>
  <si>
    <t>928-526-2968</t>
  </si>
  <si>
    <t>https://nacainc.org/</t>
  </si>
  <si>
    <t>8787980</t>
  </si>
  <si>
    <t>1500 East Cedar Avenue, Suite 26</t>
  </si>
  <si>
    <t>928-773-1245</t>
  </si>
  <si>
    <t>Leased</t>
  </si>
  <si>
    <t>5564650</t>
  </si>
  <si>
    <t>Wetumka Indian Health Center</t>
  </si>
  <si>
    <t>325 S Washita St</t>
  </si>
  <si>
    <t>Wetumka</t>
  </si>
  <si>
    <t>74883-5522</t>
  </si>
  <si>
    <t>405-452-1300</t>
  </si>
  <si>
    <t>https://www.creekhealth.org/</t>
  </si>
  <si>
    <t>5558130</t>
  </si>
  <si>
    <t>SHAWNEE</t>
  </si>
  <si>
    <t>Absentee Shawnee Tribe Health System Little Axe Health Center</t>
  </si>
  <si>
    <t>15951 Little Axe Dr</t>
  </si>
  <si>
    <t>Little Axe</t>
  </si>
  <si>
    <t>73026</t>
  </si>
  <si>
    <t>405-447-0300</t>
  </si>
  <si>
    <t>8087110</t>
  </si>
  <si>
    <t>TUBA CITY</t>
  </si>
  <si>
    <t xml:space="preserve">Sacred Peaks Health Center </t>
  </si>
  <si>
    <t>6300 North, US-89</t>
  </si>
  <si>
    <t>86001</t>
  </si>
  <si>
    <t>1-866-976-5941</t>
  </si>
  <si>
    <t>Tribal/HRSA</t>
  </si>
  <si>
    <t>2521350</t>
  </si>
  <si>
    <t>Sandia Health Center</t>
  </si>
  <si>
    <t>203 Sandia Day School Road</t>
  </si>
  <si>
    <t>Bernalillo</t>
  </si>
  <si>
    <t>87004</t>
  </si>
  <si>
    <t>505-867-4696</t>
  </si>
  <si>
    <t>https://www.sandiapueblo.nsn.us/</t>
  </si>
  <si>
    <t>5560160</t>
  </si>
  <si>
    <t>Choctaw Nation Stigler Health Clinic</t>
  </si>
  <si>
    <t>2204 East Main Street</t>
  </si>
  <si>
    <t>Stigler</t>
  </si>
  <si>
    <t>74462</t>
  </si>
  <si>
    <t xml:space="preserve">918-967-9200 </t>
  </si>
  <si>
    <t>5558800</t>
  </si>
  <si>
    <t>Citizen Potawatomi Nation Health Center</t>
  </si>
  <si>
    <t>2307 South Gordon Cooper Drive</t>
  </si>
  <si>
    <t>Shawnee</t>
  </si>
  <si>
    <t>74802</t>
  </si>
  <si>
    <t>405-273-5236</t>
  </si>
  <si>
    <t>5558160</t>
  </si>
  <si>
    <t>Absentee Shawnee Tribe Health System Shawnee Clinic</t>
  </si>
  <si>
    <t>2029 S. Gordon Cooper Dr.</t>
  </si>
  <si>
    <t>74801</t>
  </si>
  <si>
    <t>405-878-5850</t>
  </si>
  <si>
    <t>8588340</t>
  </si>
  <si>
    <t>Leupp Clinic</t>
  </si>
  <si>
    <t>Leupp Schools Rd</t>
  </si>
  <si>
    <t>Leupp</t>
  </si>
  <si>
    <t>86032</t>
  </si>
  <si>
    <t>928-686-6567</t>
  </si>
  <si>
    <t>Temporarily Closed</t>
  </si>
  <si>
    <t>5559100</t>
  </si>
  <si>
    <t>TAHLEQUAH</t>
  </si>
  <si>
    <t xml:space="preserve">Muscogee (Creek) Nation Eufaula Indian Health Center </t>
  </si>
  <si>
    <t>500 Eunice Burns Road</t>
  </si>
  <si>
    <t>Eufuala</t>
  </si>
  <si>
    <t>74432</t>
  </si>
  <si>
    <t>918-689-2540</t>
  </si>
  <si>
    <t>5851420</t>
  </si>
  <si>
    <t>The Snowbird Health Clinic</t>
  </si>
  <si>
    <t>96 Indian School Rd.</t>
  </si>
  <si>
    <t>Robbinsville</t>
  </si>
  <si>
    <t>28771</t>
  </si>
  <si>
    <t>828-479-2501</t>
  </si>
  <si>
    <t>5851300</t>
  </si>
  <si>
    <t>CIHA Snowbird Clinic</t>
  </si>
  <si>
    <t>96 Indian Snowbird School Road</t>
  </si>
  <si>
    <t>828-497-3924</t>
  </si>
  <si>
    <t>2021320</t>
  </si>
  <si>
    <t>Santa Ana Health Station</t>
  </si>
  <si>
    <t>02-C Dove Rd Pueblo, Station A</t>
  </si>
  <si>
    <t>505-867-2497</t>
  </si>
  <si>
    <t>https://www.ihs.gov/albuquerque/healthcarefacilities/santaana/</t>
  </si>
  <si>
    <t>8588330</t>
  </si>
  <si>
    <t>Dilkon</t>
  </si>
  <si>
    <t>5558170</t>
  </si>
  <si>
    <t>Citizen Potawatomi Nation West Clinic</t>
  </si>
  <si>
    <t>781 Grand Casino Blvd.</t>
  </si>
  <si>
    <t>74804</t>
  </si>
  <si>
    <t>6486550</t>
  </si>
  <si>
    <t>AMER IND HLTH COUN CENT CAL</t>
  </si>
  <si>
    <t>Bakersfield American Indian Health Project</t>
  </si>
  <si>
    <t>501 40th Street</t>
  </si>
  <si>
    <t>Bakersfield</t>
  </si>
  <si>
    <t>93301</t>
  </si>
  <si>
    <t>661-327-4030</t>
  </si>
  <si>
    <t>https://www.bakersfieldaihp.org/</t>
  </si>
  <si>
    <t>8082210</t>
  </si>
  <si>
    <t>CROWNPOINT</t>
  </si>
  <si>
    <t>Thoreau Health Station</t>
  </si>
  <si>
    <t>3 E. Navarre Blvd.; Hwy 371 &amp; I-40</t>
  </si>
  <si>
    <t>Thoreau</t>
  </si>
  <si>
    <t>87323</t>
  </si>
  <si>
    <t>505-862-8250</t>
  </si>
  <si>
    <t>https://www.ihs.gov/navajo/index.cfm/healthcarefacilities/</t>
  </si>
  <si>
    <t>5552020</t>
  </si>
  <si>
    <t>CLAREMORE</t>
  </si>
  <si>
    <t>1800 E. Coplin Rd</t>
  </si>
  <si>
    <t>Okemah</t>
  </si>
  <si>
    <t>74859</t>
  </si>
  <si>
    <t>918-623-1424</t>
  </si>
  <si>
    <t>Other-Medicaid</t>
  </si>
  <si>
    <t>5552120</t>
  </si>
  <si>
    <t>Muscogee (Creek) Nation Okemah Indian Health Center</t>
  </si>
  <si>
    <t>309 North 14th Street</t>
  </si>
  <si>
    <t>5559110</t>
  </si>
  <si>
    <t>Cherokee Nation Health Services Redbird Smith Health Center</t>
  </si>
  <si>
    <t>301 South J.T.  Stiles Blvd</t>
  </si>
  <si>
    <t>Sallisaw</t>
  </si>
  <si>
    <t>74955</t>
  </si>
  <si>
    <t>918-775-9159</t>
  </si>
  <si>
    <t>https://health.cherokee.org/</t>
  </si>
  <si>
    <t>5558180</t>
  </si>
  <si>
    <t>Oklahoma City Indian Clinic Ann Arbor</t>
  </si>
  <si>
    <t>309 South Ann Arbor Avenue</t>
  </si>
  <si>
    <t>Oklahoma City</t>
  </si>
  <si>
    <t>405-948-4900</t>
  </si>
  <si>
    <t>http://okcic.com/</t>
  </si>
  <si>
    <t>5558110</t>
  </si>
  <si>
    <t>Oklahoma City Indian Clinic</t>
  </si>
  <si>
    <t>4913 West Reno Ave</t>
  </si>
  <si>
    <t>5851310</t>
  </si>
  <si>
    <t>Tsali Care Center</t>
  </si>
  <si>
    <t>59 Echota Church Road</t>
  </si>
  <si>
    <t>828.497.5048</t>
  </si>
  <si>
    <t>5851380</t>
  </si>
  <si>
    <t>CIHA Deten Cent Clinic, Cherokee Justice Center</t>
  </si>
  <si>
    <t>137 Seven Clans Lane</t>
  </si>
  <si>
    <t>828-497-9904</t>
  </si>
  <si>
    <t>5851010</t>
  </si>
  <si>
    <t>CIHA Hospital</t>
  </si>
  <si>
    <t>1 Hospital Road, Caller Box C-268</t>
  </si>
  <si>
    <t>828-497-9163, Ext. 6396</t>
  </si>
  <si>
    <t>5851130</t>
  </si>
  <si>
    <t>The Immediate Care Center</t>
  </si>
  <si>
    <t>Standalone Urgent Care Facility</t>
  </si>
  <si>
    <t>75 Paint Town Rd</t>
  </si>
  <si>
    <t>828-554-5555</t>
  </si>
  <si>
    <t>5851600</t>
  </si>
  <si>
    <t xml:space="preserve">Analenisgi Recovery Center </t>
  </si>
  <si>
    <t>375 Sequoyah Trail</t>
  </si>
  <si>
    <t>828-497-9163, Ext. 7550</t>
  </si>
  <si>
    <t>5151831</t>
  </si>
  <si>
    <t>Unity Healing Center</t>
  </si>
  <si>
    <t>Psychiatric Inpatient</t>
  </si>
  <si>
    <t>448 Sequoyah Trail Dr</t>
  </si>
  <si>
    <t>https://www.ihs.gov/nashville/healthcarefacilities/unity/</t>
  </si>
  <si>
    <t>2524670</t>
  </si>
  <si>
    <t>SANTA FE</t>
  </si>
  <si>
    <t>Santo Domingo Health Center</t>
  </si>
  <si>
    <t>85 NM State Hwy 22</t>
  </si>
  <si>
    <t>Santo Domingo Pueblo</t>
  </si>
  <si>
    <t>87052</t>
  </si>
  <si>
    <t>505-465-3060</t>
  </si>
  <si>
    <t>http://www.kp-hc.org</t>
  </si>
  <si>
    <t>5851700</t>
  </si>
  <si>
    <t>Elder Care</t>
  </si>
  <si>
    <t>55 Echota Church Road</t>
  </si>
  <si>
    <t>828-497-5048</t>
  </si>
  <si>
    <t>5851610</t>
  </si>
  <si>
    <t>Cherokee Tribal Health Service</t>
  </si>
  <si>
    <t>1 Hospital Road</t>
  </si>
  <si>
    <t>5851340</t>
  </si>
  <si>
    <t>CIHA Dental Surgery</t>
  </si>
  <si>
    <t>60 Hospital Road</t>
  </si>
  <si>
    <t>Sylva</t>
  </si>
  <si>
    <t>28779</t>
  </si>
  <si>
    <t>5151830</t>
  </si>
  <si>
    <t>828-554-0500</t>
  </si>
  <si>
    <t>5851100</t>
  </si>
  <si>
    <t>CIHA Baby Love</t>
  </si>
  <si>
    <t>73 Kaiser Wilnoty Dr</t>
  </si>
  <si>
    <t>828-554-6881</t>
  </si>
  <si>
    <t>5851320</t>
  </si>
  <si>
    <t>WIC</t>
  </si>
  <si>
    <t>73 Kaiser Wilnoty Road</t>
  </si>
  <si>
    <t xml:space="preserve">828-359-7297 </t>
  </si>
  <si>
    <t>http://cherokee-phhs.com/wic/index.html</t>
  </si>
  <si>
    <t>5851330</t>
  </si>
  <si>
    <t>CIHA Diabetes Clinic</t>
  </si>
  <si>
    <t>806 Acquoni Rd</t>
  </si>
  <si>
    <t>5851110</t>
  </si>
  <si>
    <t>CIHA Wound Care</t>
  </si>
  <si>
    <t>2021360</t>
  </si>
  <si>
    <t>Zia Health Station</t>
  </si>
  <si>
    <t>155 Capital Square</t>
  </si>
  <si>
    <t>Zia Pueblo</t>
  </si>
  <si>
    <t>87053</t>
  </si>
  <si>
    <t>505-867-5258</t>
  </si>
  <si>
    <t>https://www.ihs.gov/albuquerque/healthcarefacilities/zia/</t>
  </si>
  <si>
    <t>8084010</t>
  </si>
  <si>
    <t>GALLUP</t>
  </si>
  <si>
    <t>Gallup Indian Medical Center</t>
  </si>
  <si>
    <t>516 E Nizhoni Blvd</t>
  </si>
  <si>
    <t>Gallup</t>
  </si>
  <si>
    <t>87301</t>
  </si>
  <si>
    <t>505-722-1000</t>
  </si>
  <si>
    <t>5053110</t>
  </si>
  <si>
    <t>CLINTON</t>
  </si>
  <si>
    <t>El Reno Indian Health Center</t>
  </si>
  <si>
    <t>1801 Parkview Drive</t>
  </si>
  <si>
    <t>El Reno</t>
  </si>
  <si>
    <t>73036</t>
  </si>
  <si>
    <t>405-234-8400</t>
  </si>
  <si>
    <t>https://www.ihs.gov/oklahomacity/healthcarefacilities/elreno/</t>
  </si>
  <si>
    <t>5053120</t>
  </si>
  <si>
    <t>Clinton Indian Health Center</t>
  </si>
  <si>
    <t>10321 N 2274 Road</t>
  </si>
  <si>
    <t>Clinton</t>
  </si>
  <si>
    <t>73601</t>
  </si>
  <si>
    <t>580-331-3300</t>
  </si>
  <si>
    <t>https://www.ihs.gov/oklahomacity/healthcarefacilities/clinton/</t>
  </si>
  <si>
    <t>8989350</t>
  </si>
  <si>
    <t>NAVAJO NATION HLTH FOUNDATION</t>
  </si>
  <si>
    <t>Greasewood Clinic</t>
  </si>
  <si>
    <t>Greasewood</t>
  </si>
  <si>
    <t>86505</t>
  </si>
  <si>
    <t>928-654-3208</t>
  </si>
  <si>
    <t>https://sagememorial.com/</t>
  </si>
  <si>
    <t>6064150</t>
  </si>
  <si>
    <t>Moapa Health Station</t>
  </si>
  <si>
    <t>10  Lincoln Street</t>
  </si>
  <si>
    <t>Moapa</t>
  </si>
  <si>
    <t>89025</t>
  </si>
  <si>
    <t>6766500</t>
  </si>
  <si>
    <t>4520 N. Central Avenue, Suite 600</t>
  </si>
  <si>
    <t>Phoenix</t>
  </si>
  <si>
    <t>85012</t>
  </si>
  <si>
    <t>602-254-3247</t>
  </si>
  <si>
    <t>https://www.nativeconnections.org/</t>
  </si>
  <si>
    <t>2521110</t>
  </si>
  <si>
    <t>Jemez Comprehensive Health Center</t>
  </si>
  <si>
    <t>110 Sheep Springs Way</t>
  </si>
  <si>
    <t>Jemez Pueblo</t>
  </si>
  <si>
    <t>87024</t>
  </si>
  <si>
    <t>575-834-7413</t>
  </si>
  <si>
    <t>https://www.jemezpueblo.org/</t>
  </si>
  <si>
    <t>2524700</t>
  </si>
  <si>
    <t>Cochiti Dental Clinic</t>
  </si>
  <si>
    <t>270 Windmill Road</t>
  </si>
  <si>
    <t>Cochiti Pueblo</t>
  </si>
  <si>
    <t>87083</t>
  </si>
  <si>
    <t>505-465-2440</t>
  </si>
  <si>
    <t>2024330</t>
  </si>
  <si>
    <t>Cochiti Health Station</t>
  </si>
  <si>
    <t>255 Cochiti St</t>
  </si>
  <si>
    <t>87072</t>
  </si>
  <si>
    <t>505-465-2587</t>
  </si>
  <si>
    <t>https://www.ihs.gov/albuquerque/healthcarefacilities/santafe/</t>
  </si>
  <si>
    <t>5562100</t>
  </si>
  <si>
    <t>Tishomingo Health Clinic</t>
  </si>
  <si>
    <t>Tishomingo</t>
  </si>
  <si>
    <t>73460</t>
  </si>
  <si>
    <t>5552130</t>
  </si>
  <si>
    <t>Muscogee (Creek) Nation Okmulgee Indian Health Center</t>
  </si>
  <si>
    <t>1313 E 20th Street</t>
  </si>
  <si>
    <t>Okmulgee</t>
  </si>
  <si>
    <t>74447</t>
  </si>
  <si>
    <t>918-591-5700</t>
  </si>
  <si>
    <t>IHS/MOA</t>
  </si>
  <si>
    <t>5560220</t>
  </si>
  <si>
    <t>5552040</t>
  </si>
  <si>
    <t>Muscogee (Creek) Nation Medical Center</t>
  </si>
  <si>
    <t>1212 South Belmont Avenue</t>
  </si>
  <si>
    <t>918-756-4233</t>
  </si>
  <si>
    <t>5552030</t>
  </si>
  <si>
    <t>Muscogee (Creek) Nation Physical Rehabilitation Center </t>
  </si>
  <si>
    <t>Rehabilitation Center</t>
  </si>
  <si>
    <t>900 E. Airport Road</t>
  </si>
  <si>
    <t>2024010</t>
  </si>
  <si>
    <t>Santa Fe Indian Health Center</t>
  </si>
  <si>
    <t>1700 Cerrillos Road</t>
  </si>
  <si>
    <t>Santa Fe</t>
  </si>
  <si>
    <t>505-988-9821</t>
  </si>
  <si>
    <t>2024510</t>
  </si>
  <si>
    <t>Santa Fe Indian School</t>
  </si>
  <si>
    <t>1501 Cerrillos Road</t>
  </si>
  <si>
    <t>505-216-7418</t>
  </si>
  <si>
    <t>https://www.sfis.k12.nm.us/</t>
  </si>
  <si>
    <t>8082010</t>
  </si>
  <si>
    <t>Crownpoint Healthcare Facility</t>
  </si>
  <si>
    <t>NM State Road 371 &amp; Route 9; POB 358</t>
  </si>
  <si>
    <t>Crownpoint</t>
  </si>
  <si>
    <t>87313</t>
  </si>
  <si>
    <t>505-786-5291</t>
  </si>
  <si>
    <t>8989010</t>
  </si>
  <si>
    <t>Sage Memorial Hospital</t>
  </si>
  <si>
    <t>U.S. 191 &amp; State Road 264</t>
  </si>
  <si>
    <t>Ganado</t>
  </si>
  <si>
    <t>928-755-4500</t>
  </si>
  <si>
    <t>5559130</t>
  </si>
  <si>
    <t>Cherokee Nation Health Services Three Rivers Health Center</t>
  </si>
  <si>
    <t>1001 S 41st Street East</t>
  </si>
  <si>
    <t>Muskogee</t>
  </si>
  <si>
    <t>74403</t>
  </si>
  <si>
    <t>918-781-6500</t>
  </si>
  <si>
    <t>5558120</t>
  </si>
  <si>
    <t>Sac &amp; Fox Nation Black Hawk Health Center</t>
  </si>
  <si>
    <t>356110 E. 930 Road</t>
  </si>
  <si>
    <t>Stroud</t>
  </si>
  <si>
    <t>74079</t>
  </si>
  <si>
    <t>918-968-9531</t>
  </si>
  <si>
    <t>https://www.sacandfoxnation-nsn.gov/</t>
  </si>
  <si>
    <t>8083010</t>
  </si>
  <si>
    <t>Fort Defiance Indian Hospital</t>
  </si>
  <si>
    <t>Fort Defiance</t>
  </si>
  <si>
    <t>86504</t>
  </si>
  <si>
    <t>928-729-8000</t>
  </si>
  <si>
    <t>6766860</t>
  </si>
  <si>
    <t>Native American Connections, Inc. - Integrated Clinic</t>
  </si>
  <si>
    <t>4520 N. Central Avenue, Suite 380</t>
  </si>
  <si>
    <t>602-424-2060</t>
  </si>
  <si>
    <t>6766600</t>
  </si>
  <si>
    <t>Native Health - Central</t>
  </si>
  <si>
    <t>4041 North Central Ave, Bldg. C</t>
  </si>
  <si>
    <t>602-279-5262</t>
  </si>
  <si>
    <t>https://www.nativehealthphoenix.org/</t>
  </si>
  <si>
    <t>5559120</t>
  </si>
  <si>
    <t>Cherokee Nation Health Services Wilma P. Mankiller Health Center</t>
  </si>
  <si>
    <t>471688 OK-51</t>
  </si>
  <si>
    <t>Stillwell</t>
  </si>
  <si>
    <t>74960</t>
  </si>
  <si>
    <t>918-696-8800</t>
  </si>
  <si>
    <t>5053100</t>
  </si>
  <si>
    <t>Watonga Indian Health Center</t>
  </si>
  <si>
    <t>1305 S. Clarence Nash Blvd.</t>
  </si>
  <si>
    <t>Watonga</t>
  </si>
  <si>
    <t>73772</t>
  </si>
  <si>
    <t>580-623-4991</t>
  </si>
  <si>
    <t>https://www.ihs.gov/oklahomacity/healthcarefacilities/watonga/</t>
  </si>
  <si>
    <t>8084100</t>
  </si>
  <si>
    <t>Tohatchi Health Center</t>
  </si>
  <si>
    <t>07 Choosgai Drive</t>
  </si>
  <si>
    <t>Tohatchi</t>
  </si>
  <si>
    <t>87325</t>
  </si>
  <si>
    <t>505-733-8100</t>
  </si>
  <si>
    <t>8087780</t>
  </si>
  <si>
    <t>Cameron Dental Clinic</t>
  </si>
  <si>
    <t>Cameron</t>
  </si>
  <si>
    <t>86020</t>
  </si>
  <si>
    <t>928-213-8161</t>
  </si>
  <si>
    <t>6</t>
  </si>
  <si>
    <t>5559610</t>
  </si>
  <si>
    <t>Cherokee Nation Health Services Jack Brown Youth Treatment Center</t>
  </si>
  <si>
    <t>1429 Jack Brown Lane (or PO Box 948)</t>
  </si>
  <si>
    <t>Tahlequah</t>
  </si>
  <si>
    <t>74465</t>
  </si>
  <si>
    <t>877-448-0496</t>
  </si>
  <si>
    <t>5559200</t>
  </si>
  <si>
    <t>Healthy Living Campus </t>
  </si>
  <si>
    <t>1400 Hensley Dr</t>
  </si>
  <si>
    <t>74464</t>
  </si>
  <si>
    <t>5559150</t>
  </si>
  <si>
    <t xml:space="preserve">Cherokee Nation Outpatient Clinic - Tahlequah </t>
  </si>
  <si>
    <t>19600 East Ross Street</t>
  </si>
  <si>
    <t>539-234-1000</t>
  </si>
  <si>
    <t>5559010</t>
  </si>
  <si>
    <t>Cherokee Nation Health Services Cherokee Nation WW Hastings Indian Hospital</t>
  </si>
  <si>
    <t>100 S. Bliss Ave.</t>
  </si>
  <si>
    <t>918-458-3100</t>
  </si>
  <si>
    <t>5552230</t>
  </si>
  <si>
    <t>Muscogee (Creek) Nation Koweta Indian Health Facility</t>
  </si>
  <si>
    <t>31870 E Highway 51</t>
  </si>
  <si>
    <t>Coweta</t>
  </si>
  <si>
    <t>74429</t>
  </si>
  <si>
    <t xml:space="preserve">918-279-3200 </t>
  </si>
  <si>
    <t>8082300</t>
  </si>
  <si>
    <t>Pueblo Pintado Health Station</t>
  </si>
  <si>
    <t>43 miles west of Cuba, NM on Navajo Hwy 9</t>
  </si>
  <si>
    <t>Pueblo Pintado</t>
  </si>
  <si>
    <t>87013</t>
  </si>
  <si>
    <t>505-655-3301</t>
  </si>
  <si>
    <t>2024300</t>
  </si>
  <si>
    <t>Santa Clara Health Center</t>
  </si>
  <si>
    <t>30 Los Alamos Hwy.</t>
  </si>
  <si>
    <t>Espanola</t>
  </si>
  <si>
    <t>87532</t>
  </si>
  <si>
    <t>505-753-9421</t>
  </si>
  <si>
    <t>5556130</t>
  </si>
  <si>
    <t>PAWNEE</t>
  </si>
  <si>
    <t>Iowa Tribe Of Oklahoma Perkins Family Clinic</t>
  </si>
  <si>
    <t>509 OK-33</t>
  </si>
  <si>
    <t>Perkins</t>
  </si>
  <si>
    <t>74059</t>
  </si>
  <si>
    <t>405-547-2473</t>
  </si>
  <si>
    <t>5552310</t>
  </si>
  <si>
    <t>Muscogee (Creek) Nation Sapulpa Indian Health Center</t>
  </si>
  <si>
    <t>1125 E Cleveland</t>
  </si>
  <si>
    <t>Sapulpa</t>
  </si>
  <si>
    <t>74066</t>
  </si>
  <si>
    <t>918-224-9310</t>
  </si>
  <si>
    <t>6624100</t>
  </si>
  <si>
    <t>TULE RIVER</t>
  </si>
  <si>
    <t>Tule River Indian Health Center, Inc</t>
  </si>
  <si>
    <t>380 N Reservation Rd</t>
  </si>
  <si>
    <t>Porterville</t>
  </si>
  <si>
    <t>93257</t>
  </si>
  <si>
    <t>559-784-2316</t>
  </si>
  <si>
    <t>https://trihci.org</t>
  </si>
  <si>
    <t>Riverwalk Health and Wellness Center</t>
  </si>
  <si>
    <t>1000 Riverwalk Terrace</t>
  </si>
  <si>
    <t>Jenks</t>
  </si>
  <si>
    <t>918-296-5515</t>
  </si>
  <si>
    <t>Council Oak Comprehensive Health</t>
  </si>
  <si>
    <t>10109 E. 79th Street</t>
  </si>
  <si>
    <t>Tulsa</t>
  </si>
  <si>
    <t>74133</t>
  </si>
  <si>
    <t>918-940-7542</t>
  </si>
  <si>
    <t>8087300</t>
  </si>
  <si>
    <t>Dinnebito Health Station</t>
  </si>
  <si>
    <t>Rocky Ridge School -10 Miles  NE of 264</t>
  </si>
  <si>
    <t>Tuba City</t>
  </si>
  <si>
    <t>86045</t>
  </si>
  <si>
    <t>928-725-3110</t>
  </si>
  <si>
    <t>8081310</t>
  </si>
  <si>
    <t>CHINLE</t>
  </si>
  <si>
    <t>Pinon Health Center</t>
  </si>
  <si>
    <t>NR 4, 2 Miles East of Pinon</t>
  </si>
  <si>
    <t>Pinon</t>
  </si>
  <si>
    <t>86510</t>
  </si>
  <si>
    <t>928-725-9500</t>
  </si>
  <si>
    <t>8087010</t>
  </si>
  <si>
    <t>167 N. Main Street (at East Elm Ave)</t>
  </si>
  <si>
    <t>928-283-2501</t>
  </si>
  <si>
    <t>https://tchealth.org/</t>
  </si>
  <si>
    <t>5552150</t>
  </si>
  <si>
    <t>Indian Health Care Resource Center of Tulsa</t>
  </si>
  <si>
    <t>550 S Peoria</t>
  </si>
  <si>
    <t>74120</t>
  </si>
  <si>
    <t>918-588-1900</t>
  </si>
  <si>
    <t>https://www.ihcrc.org/</t>
  </si>
  <si>
    <t>8081010</t>
  </si>
  <si>
    <t>Chinle Health Care Facility</t>
  </si>
  <si>
    <t>Highway 191 Hospital Turnoff, POB "PH"</t>
  </si>
  <si>
    <t>Chinle</t>
  </si>
  <si>
    <t>86503</t>
  </si>
  <si>
    <t>928-674-7001</t>
  </si>
  <si>
    <t>6766400</t>
  </si>
  <si>
    <t>Native Health - Mesa</t>
  </si>
  <si>
    <t>Mesa</t>
  </si>
  <si>
    <t>85210</t>
  </si>
  <si>
    <t>480-550-4048</t>
  </si>
  <si>
    <t>6766870</t>
  </si>
  <si>
    <t>Native Health - NHW Community Health Center</t>
  </si>
  <si>
    <t>2423 W. Dunlap Avenue, Suite 140</t>
  </si>
  <si>
    <t>85021-5818</t>
  </si>
  <si>
    <t>602-279-5351</t>
  </si>
  <si>
    <t>6613300</t>
  </si>
  <si>
    <t xml:space="preserve">Karuk Tribal Health Clinic - Yreka </t>
  </si>
  <si>
    <t>1519 S Oregon St</t>
  </si>
  <si>
    <t>Yreka</t>
  </si>
  <si>
    <t>96097</t>
  </si>
  <si>
    <t xml:space="preserve">530-842-9200 </t>
  </si>
  <si>
    <t>8086310</t>
  </si>
  <si>
    <t>SHIPROCK</t>
  </si>
  <si>
    <t>Toadlena Health Station</t>
  </si>
  <si>
    <t>Navajo Route 19, 55 miles southwest of Shiprock, NM</t>
  </si>
  <si>
    <t>Toadlena</t>
  </si>
  <si>
    <t>87324</t>
  </si>
  <si>
    <t>505-789-3281</t>
  </si>
  <si>
    <t>https://www.ihs.gov/navajo/index.cfm/healthcarefacilities</t>
  </si>
  <si>
    <t>8081130</t>
  </si>
  <si>
    <t>Tsaile Health Center</t>
  </si>
  <si>
    <t>Route 64 @ Indian Road 12; POB 467</t>
  </si>
  <si>
    <t>Tsaile</t>
  </si>
  <si>
    <t>86556</t>
  </si>
  <si>
    <t>928-724-3600</t>
  </si>
  <si>
    <t>5552160</t>
  </si>
  <si>
    <t>Cherokee Nation Health Services A-MO Health Center</t>
  </si>
  <si>
    <t>900 North Owen Walters Boulevard</t>
  </si>
  <si>
    <t>Salina</t>
  </si>
  <si>
    <t>74365</t>
  </si>
  <si>
    <t>918-434-8500  or 877-434-8500</t>
  </si>
  <si>
    <t>5558140</t>
  </si>
  <si>
    <t>Kickapoo Tribal Health Center (Mcloud)</t>
  </si>
  <si>
    <t>105365 S. Hwy 102</t>
  </si>
  <si>
    <t>Mcloud</t>
  </si>
  <si>
    <t>74851</t>
  </si>
  <si>
    <t>405-964-2081</t>
  </si>
  <si>
    <t>https://okkthc.com/</t>
  </si>
  <si>
    <t>5052010</t>
  </si>
  <si>
    <t>Claremore Indian Hospital</t>
  </si>
  <si>
    <t>101 S Moore Avenue (South Moore &amp; Will Rogers Blvd)</t>
  </si>
  <si>
    <t>Claremore</t>
  </si>
  <si>
    <t>74017</t>
  </si>
  <si>
    <t>918-342-6658</t>
  </si>
  <si>
    <t>https://www.ihs.gov/oklahomacity/healthcarefacilities/claremore/</t>
  </si>
  <si>
    <t>5056120</t>
  </si>
  <si>
    <t>Pawnee Indian Health Center</t>
  </si>
  <si>
    <t>1201 Heritage Circle</t>
  </si>
  <si>
    <t>Pawnee</t>
  </si>
  <si>
    <t>74058</t>
  </si>
  <si>
    <t>918-762-2517</t>
  </si>
  <si>
    <t>https://www.ihs.gov/oklahomacity/healthcarefacilities/pawnee/</t>
  </si>
  <si>
    <t>8081320</t>
  </si>
  <si>
    <t>Many Farms Clinic</t>
  </si>
  <si>
    <t>Hwy. 191 and Lake Road</t>
  </si>
  <si>
    <t>Many Farms</t>
  </si>
  <si>
    <t>86538</t>
  </si>
  <si>
    <t>928-781-3801</t>
  </si>
  <si>
    <t>8086110</t>
  </si>
  <si>
    <t>Dzilth Na O Dith Le Health Center</t>
  </si>
  <si>
    <t>6 Road 7586 (PHS/IHS Drive)</t>
  </si>
  <si>
    <t>Bloomfield</t>
  </si>
  <si>
    <t>87413</t>
  </si>
  <si>
    <t>2029120</t>
  </si>
  <si>
    <t>TAOS PICURIS</t>
  </si>
  <si>
    <t>Taos-Picuris Indian Health Center</t>
  </si>
  <si>
    <t>1090 Goat Springs Rd</t>
  </si>
  <si>
    <t>Taos Pueblo</t>
  </si>
  <si>
    <t>87571</t>
  </si>
  <si>
    <t>575-758-6977</t>
  </si>
  <si>
    <t>https://www.ihs.gov/albuquerque/healthcarefacilities/taospicuris/</t>
  </si>
  <si>
    <t>2029540</t>
  </si>
  <si>
    <t>Picuris Health Location</t>
  </si>
  <si>
    <t>575-758-6955</t>
  </si>
  <si>
    <t>8086330</t>
  </si>
  <si>
    <t>Sanostee Health Station</t>
  </si>
  <si>
    <t>Navajo Route 34, 30 miles south of Shiprock, NM</t>
  </si>
  <si>
    <t>Sanostee</t>
  </si>
  <si>
    <t>87461</t>
  </si>
  <si>
    <t>505-723-2484</t>
  </si>
  <si>
    <t>5552110</t>
  </si>
  <si>
    <t>Cherokee Nation Health Services Sam Hider Health Center</t>
  </si>
  <si>
    <t>859 E. Melton Dr. </t>
  </si>
  <si>
    <t>Jay</t>
  </si>
  <si>
    <t>74346</t>
  </si>
  <si>
    <t>918-253-1700</t>
  </si>
  <si>
    <t>8085120</t>
  </si>
  <si>
    <t>KAYENTA</t>
  </si>
  <si>
    <t>Inscription House Health Center</t>
  </si>
  <si>
    <t>Hwy 98 &amp; Navajo Route 16</t>
  </si>
  <si>
    <t>Tonalea</t>
  </si>
  <si>
    <t>86054</t>
  </si>
  <si>
    <t>928-672-3000</t>
  </si>
  <si>
    <t>6623310</t>
  </si>
  <si>
    <t>TOIYABE</t>
  </si>
  <si>
    <t>Lone Pine Indian Health Clinic</t>
  </si>
  <si>
    <t>1150 Goodwin Lane</t>
  </si>
  <si>
    <t>Lone Pine</t>
  </si>
  <si>
    <t>93454</t>
  </si>
  <si>
    <t>760-876-4795</t>
  </si>
  <si>
    <t>https://www.toiyabe.us</t>
  </si>
  <si>
    <t>5552240</t>
  </si>
  <si>
    <t>Cherokee Nation Health Services Cooweescoowee Health Center</t>
  </si>
  <si>
    <t>395200 West 2900 Road</t>
  </si>
  <si>
    <t>Ochelata</t>
  </si>
  <si>
    <t>74051</t>
  </si>
  <si>
    <t>918-535-6000</t>
  </si>
  <si>
    <t>5556650</t>
  </si>
  <si>
    <t>Social Development Center</t>
  </si>
  <si>
    <t>20 White Eagle Drive</t>
  </si>
  <si>
    <t>Ponca City</t>
  </si>
  <si>
    <t>74601</t>
  </si>
  <si>
    <t>5556110</t>
  </si>
  <si>
    <t>200 White Eagle Drive</t>
  </si>
  <si>
    <t>580-762-8104</t>
  </si>
  <si>
    <t>https://www.ponca-nsn.gov/</t>
  </si>
  <si>
    <t>5552220</t>
  </si>
  <si>
    <t>Cherokee Nation Health Services Vinita Health Clinic</t>
  </si>
  <si>
    <t>27371 S. 4410 Rd.</t>
  </si>
  <si>
    <t>Vinita</t>
  </si>
  <si>
    <t>74301</t>
  </si>
  <si>
    <t>918-256-4800</t>
  </si>
  <si>
    <t>5556620</t>
  </si>
  <si>
    <t>715 Grandview</t>
  </si>
  <si>
    <t>Pawhuska</t>
  </si>
  <si>
    <t>74056</t>
  </si>
  <si>
    <t>918-287-5525</t>
  </si>
  <si>
    <t>5556100</t>
  </si>
  <si>
    <t>The Osage Nation Wah-Zha-Zhi Health Center</t>
  </si>
  <si>
    <t>918-287-9300</t>
  </si>
  <si>
    <t>6000630</t>
  </si>
  <si>
    <t>Nevada Skies Youth Wellness</t>
  </si>
  <si>
    <t>104 Big Bend Ranch Road</t>
  </si>
  <si>
    <t>Wadsworth</t>
  </si>
  <si>
    <t>89442</t>
  </si>
  <si>
    <t>775-352-6840</t>
  </si>
  <si>
    <t>https://www.ihs.gov/phoenix/adolescenttreatmentcenters/nevadaskies/</t>
  </si>
  <si>
    <t>5552170</t>
  </si>
  <si>
    <t>Cherokee Nation Health Services Will Rogers Health Center</t>
  </si>
  <si>
    <t>1020 Lenape Drive</t>
  </si>
  <si>
    <t>Nowata</t>
  </si>
  <si>
    <t>74048</t>
  </si>
  <si>
    <t>918-273-7500 or 877-373-0192</t>
  </si>
  <si>
    <t>8081330</t>
  </si>
  <si>
    <t>Rock Point Clinic</t>
  </si>
  <si>
    <t>Hwy 191</t>
  </si>
  <si>
    <t>Rock Point</t>
  </si>
  <si>
    <t>86545</t>
  </si>
  <si>
    <t>928-659-4430</t>
  </si>
  <si>
    <t>8085100</t>
  </si>
  <si>
    <t>Kayenta Health Center</t>
  </si>
  <si>
    <t>Highway 160, Milepost 394.3</t>
  </si>
  <si>
    <t>Kayenta</t>
  </si>
  <si>
    <t>86033</t>
  </si>
  <si>
    <t>928-697-4000</t>
  </si>
  <si>
    <t>5552210</t>
  </si>
  <si>
    <t>Cherokee Nation Bartlesville Health Clinc</t>
  </si>
  <si>
    <t>501 East 5th Street</t>
  </si>
  <si>
    <t>Bartlesville</t>
  </si>
  <si>
    <t>74003</t>
  </si>
  <si>
    <t>918- 336-0823</t>
  </si>
  <si>
    <t>6485600</t>
  </si>
  <si>
    <t xml:space="preserve">FRESNO </t>
  </si>
  <si>
    <t>Sierra Tribal Consortium, Inc (Turtle Lodge)</t>
  </si>
  <si>
    <t>610 W Mckinley Ave</t>
  </si>
  <si>
    <t>Fresno</t>
  </si>
  <si>
    <t>93728-1425</t>
  </si>
  <si>
    <t>559-445-2691 Or 1-888-567-6237</t>
  </si>
  <si>
    <t>https://www.sierratribal.org/</t>
  </si>
  <si>
    <t>5552190</t>
  </si>
  <si>
    <t>Bearskin Health &amp; Wellness Center</t>
  </si>
  <si>
    <t>Wyandotte</t>
  </si>
  <si>
    <t>74370</t>
  </si>
  <si>
    <t>8586040</t>
  </si>
  <si>
    <t>Navajo Regional Behavioral Health Center</t>
  </si>
  <si>
    <t>Hwy 491 North</t>
  </si>
  <si>
    <t>Shiprock</t>
  </si>
  <si>
    <t>87420</t>
  </si>
  <si>
    <t>505-368-1467</t>
  </si>
  <si>
    <t>14</t>
  </si>
  <si>
    <t>https://www.nndbmhs.org/locations/shiprock/</t>
  </si>
  <si>
    <t>8086010</t>
  </si>
  <si>
    <t>Northern Navajo Medical Center</t>
  </si>
  <si>
    <t>505-368-6001</t>
  </si>
  <si>
    <t>6485100</t>
  </si>
  <si>
    <t>FRESNO NATIVE AMER HLTH CTR</t>
  </si>
  <si>
    <t>Fresno American Indian Health Project</t>
  </si>
  <si>
    <t>1551 E. Shaw Avenue, Suite 139</t>
  </si>
  <si>
    <t>93710</t>
  </si>
  <si>
    <t>559-320-0490</t>
  </si>
  <si>
    <t>https://www.faihp.org/</t>
  </si>
  <si>
    <t>6626310</t>
  </si>
  <si>
    <t>Klamath Health Center (Hop'-ew Puel)</t>
  </si>
  <si>
    <t>241 Salmon Avenue</t>
  </si>
  <si>
    <t>Klamath</t>
  </si>
  <si>
    <t>95548</t>
  </si>
  <si>
    <t>707-482-2181</t>
  </si>
  <si>
    <t>6618100</t>
  </si>
  <si>
    <t>Morongo Indian Health Clinic</t>
  </si>
  <si>
    <t>11555 1/2 Potrero Road</t>
  </si>
  <si>
    <t>Banning</t>
  </si>
  <si>
    <t>92220</t>
  </si>
  <si>
    <t>951-849-4761 Or 800-732-8805</t>
  </si>
  <si>
    <t>5552250</t>
  </si>
  <si>
    <t>Lost River Treatment Center</t>
  </si>
  <si>
    <t>10025 S. 705 Road</t>
  </si>
  <si>
    <t>918-303-5433</t>
  </si>
  <si>
    <t>https://modoclrtc.com/</t>
  </si>
  <si>
    <t>5191350</t>
  </si>
  <si>
    <t>RICHMOND</t>
  </si>
  <si>
    <t xml:space="preserve">Nansemond Health Center </t>
  </si>
  <si>
    <t>1001 Pembrook Lane</t>
  </si>
  <si>
    <t>Suffolk</t>
  </si>
  <si>
    <t>VA</t>
  </si>
  <si>
    <t>8085300</t>
  </si>
  <si>
    <t>Dennehotso Health Station</t>
  </si>
  <si>
    <t>Highway 160, Milepost 418.5</t>
  </si>
  <si>
    <t>Dennehotso</t>
  </si>
  <si>
    <t>86535</t>
  </si>
  <si>
    <t>928-658-3377</t>
  </si>
  <si>
    <t>8587440</t>
  </si>
  <si>
    <t>3 miles south Coppermine Road; P.O. Box 4810</t>
  </si>
  <si>
    <t>Page</t>
  </si>
  <si>
    <t>86040</t>
  </si>
  <si>
    <t>6769340</t>
  </si>
  <si>
    <t>Nevada Urban Indians, Inc.</t>
  </si>
  <si>
    <t>6512 S. McCarran Blvd., Suite A</t>
  </si>
  <si>
    <t>Reno</t>
  </si>
  <si>
    <t>89509</t>
  </si>
  <si>
    <t>775-788-7600</t>
  </si>
  <si>
    <t>5552140</t>
  </si>
  <si>
    <t>Northeastern Tribal Health System</t>
  </si>
  <si>
    <t>7600 State Hwy 69A</t>
  </si>
  <si>
    <t>74355</t>
  </si>
  <si>
    <t>918-542-1655</t>
  </si>
  <si>
    <t>https://nthsclinic.com/</t>
  </si>
  <si>
    <t>5556140</t>
  </si>
  <si>
    <t>The Kaw Nation Kanza Health Center</t>
  </si>
  <si>
    <t>3151 East River Rd</t>
  </si>
  <si>
    <t>Newkirk</t>
  </si>
  <si>
    <t>74647</t>
  </si>
  <si>
    <t>580-362-1039</t>
  </si>
  <si>
    <t>https://kawnation.com/</t>
  </si>
  <si>
    <t>2028100</t>
  </si>
  <si>
    <t>JICARILLA</t>
  </si>
  <si>
    <t>Jicarilla Health Center</t>
  </si>
  <si>
    <t>500 Mundo Road</t>
  </si>
  <si>
    <t>Dulce</t>
  </si>
  <si>
    <t>87528</t>
  </si>
  <si>
    <t>575-759-3291</t>
  </si>
  <si>
    <t>https://www.ihs.gov/albuquerque/healthcarefacilities/jicarilla/</t>
  </si>
  <si>
    <t>5552630</t>
  </si>
  <si>
    <t>Quapaw Counseling Center</t>
  </si>
  <si>
    <t>58150 E 66 Rd.</t>
  </si>
  <si>
    <t>918-542-1853 (Quapaw Nation)</t>
  </si>
  <si>
    <t>https://quapawtribe.com/</t>
  </si>
  <si>
    <t>8086140</t>
  </si>
  <si>
    <t>Four Corners Regional Health Center</t>
  </si>
  <si>
    <t>US Hwy 160 &amp; Navajo Route 35 Junction</t>
  </si>
  <si>
    <t>Red Mesa</t>
  </si>
  <si>
    <t>86514</t>
  </si>
  <si>
    <t>928-656-5000</t>
  </si>
  <si>
    <t>6639300</t>
  </si>
  <si>
    <t>TABLE MOUNTAIN RANCHERIA</t>
  </si>
  <si>
    <t>Table Mountain Rancheria Medical Clinic</t>
  </si>
  <si>
    <t>23638 Sky Harbour Road</t>
  </si>
  <si>
    <t>Friant</t>
  </si>
  <si>
    <t>93626</t>
  </si>
  <si>
    <t xml:space="preserve">559-822-3785 </t>
  </si>
  <si>
    <t>https://www.ihs.gov/california/index.cfm/health-programs/central-california/table-mountain/?mobileFormat=0</t>
  </si>
  <si>
    <t>8990500</t>
  </si>
  <si>
    <t>UTAH NAVAJO HEALTH SYSTEMS</t>
  </si>
  <si>
    <t>Monument Valley Health Center</t>
  </si>
  <si>
    <t>30 W. Medical Dr.</t>
  </si>
  <si>
    <t>Oljato-Monument Valley</t>
  </si>
  <si>
    <t>84536</t>
  </si>
  <si>
    <t>435-678-0500</t>
  </si>
  <si>
    <t>https://www.unhsinc.org/</t>
  </si>
  <si>
    <t>6484620</t>
  </si>
  <si>
    <t>NATIVE AMERICAN HEALTH CTR</t>
  </si>
  <si>
    <t>Native Directions, Inc. - Three Rivers Indian Lodge</t>
  </si>
  <si>
    <t>13505 North Union Road</t>
  </si>
  <si>
    <t>Manteca</t>
  </si>
  <si>
    <t>95336</t>
  </si>
  <si>
    <t>209-858-2421</t>
  </si>
  <si>
    <t>8990100</t>
  </si>
  <si>
    <t>Navajo Mountain Health Center</t>
  </si>
  <si>
    <t>#2 Rainbow Road</t>
  </si>
  <si>
    <t>Navajo Mountain</t>
  </si>
  <si>
    <t>86044</t>
  </si>
  <si>
    <t>928-672-2494</t>
  </si>
  <si>
    <t>2526110</t>
  </si>
  <si>
    <t>SOUTHERN COLORADO</t>
  </si>
  <si>
    <t>Southern Ute Health Center</t>
  </si>
  <si>
    <t>356 Ouray Drive</t>
  </si>
  <si>
    <t>Ignacio</t>
  </si>
  <si>
    <t>CO</t>
  </si>
  <si>
    <t>81137</t>
  </si>
  <si>
    <t>970-563-4581</t>
  </si>
  <si>
    <t>6563640</t>
  </si>
  <si>
    <t>Newe Medical Clinic</t>
  </si>
  <si>
    <t>400 B Newe View Dr</t>
  </si>
  <si>
    <t>775-289-4133</t>
  </si>
  <si>
    <t>https://www.elyshoshonetribe.com/</t>
  </si>
  <si>
    <t>6573010</t>
  </si>
  <si>
    <t>Owyhee Community Health</t>
  </si>
  <si>
    <t>1623 Hospital Loop</t>
  </si>
  <si>
    <t>Owyhee</t>
  </si>
  <si>
    <t>89832</t>
  </si>
  <si>
    <t>2026140</t>
  </si>
  <si>
    <t>Ute Mountain Ute Health Center</t>
  </si>
  <si>
    <t>232 Rustling Willow St, Complex D</t>
  </si>
  <si>
    <t>Towaoc</t>
  </si>
  <si>
    <t>81334</t>
  </si>
  <si>
    <t>970-565-4441</t>
  </si>
  <si>
    <t>https://www.ihs.gov/albuquerque/healthcarefacilities/utemountainute/</t>
  </si>
  <si>
    <t>2026340</t>
  </si>
  <si>
    <t xml:space="preserve">SOUTHERN COLORADO </t>
  </si>
  <si>
    <t>White Mesa Health Station</t>
  </si>
  <si>
    <t>435-678-2261</t>
  </si>
  <si>
    <t>6611300</t>
  </si>
  <si>
    <t>North Fork Indian Health Center</t>
  </si>
  <si>
    <t>32938 Road 222, Suite 2</t>
  </si>
  <si>
    <t>North Fork</t>
  </si>
  <si>
    <t>93643</t>
  </si>
  <si>
    <t>559-877-4676</t>
  </si>
  <si>
    <t>8990110</t>
  </si>
  <si>
    <t>Montezuma Creek Clinic</t>
  </si>
  <si>
    <t>1478 East Hw 162</t>
  </si>
  <si>
    <t>Montezuma Creek</t>
  </si>
  <si>
    <t>84534</t>
  </si>
  <si>
    <t>435-651-3291</t>
  </si>
  <si>
    <t>6482100</t>
  </si>
  <si>
    <t>IHC SANTA CLARA VALLEY</t>
  </si>
  <si>
    <t>Indian Health Center of Santa Clara Valley - Main Clinic</t>
  </si>
  <si>
    <t>1333 Meridian Ave</t>
  </si>
  <si>
    <t>San Jose</t>
  </si>
  <si>
    <t>95125</t>
  </si>
  <si>
    <t>https://www.indianhealthcenter.org/</t>
  </si>
  <si>
    <t>6482110</t>
  </si>
  <si>
    <t>Indian Health Center of Santa Clara Valley - Westwood</t>
  </si>
  <si>
    <t>6482240</t>
  </si>
  <si>
    <t>Indian Health Center of Santa Clara Valley - Silver Creek</t>
  </si>
  <si>
    <t>1642 East Capitol Expressway</t>
  </si>
  <si>
    <t>95121</t>
  </si>
  <si>
    <t>408-445-3431 </t>
  </si>
  <si>
    <t>6482140</t>
  </si>
  <si>
    <t>Indian Health Center of Santa Clara Valley - Family Medical Center</t>
  </si>
  <si>
    <t>455 O'Connor Drive, Suite 200</t>
  </si>
  <si>
    <t>95128</t>
  </si>
  <si>
    <t>408-283-7676</t>
  </si>
  <si>
    <t>6482120</t>
  </si>
  <si>
    <t>Indian Health Center of Santa Clara Valley - Forest Dental Clinic</t>
  </si>
  <si>
    <t>2039 Forest Avenue, Suite 204B</t>
  </si>
  <si>
    <t>408-960-7200</t>
  </si>
  <si>
    <t>6482220</t>
  </si>
  <si>
    <t>Indian Health Center of Santa Clara Valley - Pediatric Center</t>
  </si>
  <si>
    <t>2039 Forest Avenue, Suite 105</t>
  </si>
  <si>
    <t>408-947-2929</t>
  </si>
  <si>
    <t>6482280</t>
  </si>
  <si>
    <t>Indian Health Center of Santa Clara Valley - Wellness Center</t>
  </si>
  <si>
    <t>95112</t>
  </si>
  <si>
    <t>408-960-0644</t>
  </si>
  <si>
    <t>6623210</t>
  </si>
  <si>
    <t>Toiyabe Dialysis Center</t>
  </si>
  <si>
    <t>52 Tu Su Ln</t>
  </si>
  <si>
    <t>Bishop</t>
  </si>
  <si>
    <t>93514</t>
  </si>
  <si>
    <t>760-873-8464</t>
  </si>
  <si>
    <t>https://www.toiyabe.us/</t>
  </si>
  <si>
    <t>6623200</t>
  </si>
  <si>
    <t>Bishop Toiyabe Healthcare Facility</t>
  </si>
  <si>
    <t>250 North See Vee Lane</t>
  </si>
  <si>
    <t>6623100</t>
  </si>
  <si>
    <t>Toiyabe Indian Health Project</t>
  </si>
  <si>
    <t>760-873-8461</t>
  </si>
  <si>
    <t>5191250</t>
  </si>
  <si>
    <t>Chickahominy East Division Health Center</t>
  </si>
  <si>
    <t>2895 Mount Pleasant Road</t>
  </si>
  <si>
    <t>Providence Forge</t>
  </si>
  <si>
    <t>5191300</t>
  </si>
  <si>
    <t>Chickahominy Health Center</t>
  </si>
  <si>
    <t>2401 Roxbury Road</t>
  </si>
  <si>
    <t>Charles City</t>
  </si>
  <si>
    <t>5191200</t>
  </si>
  <si>
    <t>Monacan Health Center</t>
  </si>
  <si>
    <t>Madison Heights</t>
  </si>
  <si>
    <t>6625310</t>
  </si>
  <si>
    <t>MACT HEALTH BOARD</t>
  </si>
  <si>
    <t>5192 Hospital Road</t>
  </si>
  <si>
    <t>Mariposa</t>
  </si>
  <si>
    <t>95338</t>
  </si>
  <si>
    <t>209-742-6144</t>
  </si>
  <si>
    <t>https://www.macthealth.org/</t>
  </si>
  <si>
    <t>6625100</t>
  </si>
  <si>
    <t>52 South Main Street, Suite B</t>
  </si>
  <si>
    <t>Angels Camp</t>
  </si>
  <si>
    <t>95221</t>
  </si>
  <si>
    <t>209-754-6262</t>
  </si>
  <si>
    <t>5191100</t>
  </si>
  <si>
    <t>Mid-Atlantic Service Unit</t>
  </si>
  <si>
    <t>400 N. Eighth Street, G-63</t>
  </si>
  <si>
    <t>Richmond</t>
  </si>
  <si>
    <t>23219</t>
  </si>
  <si>
    <t>https://www.ihs.gov/nashville/healthcarefacilities/mid-atlantic/</t>
  </si>
  <si>
    <t>8990530</t>
  </si>
  <si>
    <t>Blanding Family Health Center</t>
  </si>
  <si>
    <t>910 S. 300 W.</t>
  </si>
  <si>
    <t>Blanding</t>
  </si>
  <si>
    <t>84511</t>
  </si>
  <si>
    <t>435-587-2528</t>
  </si>
  <si>
    <t>5740300</t>
  </si>
  <si>
    <t>2750 S Roosevelt St</t>
  </si>
  <si>
    <t>Wichita</t>
  </si>
  <si>
    <t>KS</t>
  </si>
  <si>
    <t>67210</t>
  </si>
  <si>
    <t>316-262-2415</t>
  </si>
  <si>
    <t>https://hunterhealth.org/</t>
  </si>
  <si>
    <t>6064010</t>
  </si>
  <si>
    <t>Parker Hospital</t>
  </si>
  <si>
    <t xml:space="preserve">928-669-2137 Or 866-362-0712 (Toll Free) </t>
  </si>
  <si>
    <t>5740110</t>
  </si>
  <si>
    <t>402 E 2nd St N</t>
  </si>
  <si>
    <t>67202</t>
  </si>
  <si>
    <t>5740100</t>
  </si>
  <si>
    <t>527 N. Grove</t>
  </si>
  <si>
    <t>67214</t>
  </si>
  <si>
    <t>5740310</t>
  </si>
  <si>
    <t>935 North Market Street</t>
  </si>
  <si>
    <t>6484110</t>
  </si>
  <si>
    <t xml:space="preserve">160 Capp St </t>
  </si>
  <si>
    <t>San Francisco</t>
  </si>
  <si>
    <t>94110</t>
  </si>
  <si>
    <t>2</t>
  </si>
  <si>
    <t>https://www.nativehealth.org/</t>
  </si>
  <si>
    <t>6484610</t>
  </si>
  <si>
    <t>56 Julian Ave</t>
  </si>
  <si>
    <t>94103</t>
  </si>
  <si>
    <t>415-865-0964</t>
  </si>
  <si>
    <t>https://www.friendshiphousesf.org/</t>
  </si>
  <si>
    <t>6484200</t>
  </si>
  <si>
    <t>3124 International Boulevard</t>
  </si>
  <si>
    <t>Oakland</t>
  </si>
  <si>
    <t>94601</t>
  </si>
  <si>
    <t>510-434-5421</t>
  </si>
  <si>
    <t>2950 International Boulevard</t>
  </si>
  <si>
    <t>5191550</t>
  </si>
  <si>
    <t>Upper Mattaponi Health Center</t>
  </si>
  <si>
    <t>7864 Richmond Tappahannock Highway</t>
  </si>
  <si>
    <t>Aylett</t>
  </si>
  <si>
    <t>23009</t>
  </si>
  <si>
    <t>804-769-2015</t>
  </si>
  <si>
    <t>6618540</t>
  </si>
  <si>
    <t>Palm Springs Office</t>
  </si>
  <si>
    <t>901 E Tahquitz Canyon Way, Suite A204</t>
  </si>
  <si>
    <t>Palm Springs</t>
  </si>
  <si>
    <t>92262</t>
  </si>
  <si>
    <t>760-323-9496 Or 877-781-04444</t>
  </si>
  <si>
    <t>8086931</t>
  </si>
  <si>
    <t>San Juan Family Dental</t>
  </si>
  <si>
    <t>217 S 100 W</t>
  </si>
  <si>
    <t>Monticello</t>
  </si>
  <si>
    <t>84535</t>
  </si>
  <si>
    <t>6064100</t>
  </si>
  <si>
    <t>943 Hualapai Way</t>
  </si>
  <si>
    <t>928-769-2900 Or 888-478-4369 (Toll Free)</t>
  </si>
  <si>
    <t>5191400</t>
  </si>
  <si>
    <t>Rappahannock Health Center</t>
  </si>
  <si>
    <t>5036 Indian Neck Road</t>
  </si>
  <si>
    <t>Indian Neck</t>
  </si>
  <si>
    <t>6484250</t>
  </si>
  <si>
    <t>2566 MacDonald AVE</t>
  </si>
  <si>
    <t>94804</t>
  </si>
  <si>
    <t>510-232-7020</t>
  </si>
  <si>
    <t>6642100</t>
  </si>
  <si>
    <t>CHICKEN RANCH RANCHERIA</t>
  </si>
  <si>
    <t>Mathiesen Memorial Health Clinic</t>
  </si>
  <si>
    <t>18144 Seco St</t>
  </si>
  <si>
    <t>Jamestown</t>
  </si>
  <si>
    <t>95327</t>
  </si>
  <si>
    <t>209-984-4820</t>
  </si>
  <si>
    <t>https://www.mathiesenclinic.com/</t>
  </si>
  <si>
    <t>6641100</t>
  </si>
  <si>
    <t>TUOLUMNE ME WUK</t>
  </si>
  <si>
    <t>Tuolumne Me-Wuk Indian Health Center</t>
  </si>
  <si>
    <t>18880 Cherry Valley Road</t>
  </si>
  <si>
    <t>Tuolumne</t>
  </si>
  <si>
    <t>95379</t>
  </si>
  <si>
    <t>209-928-5400</t>
  </si>
  <si>
    <t>https://www.tmwihc.org</t>
  </si>
  <si>
    <t>6625120</t>
  </si>
  <si>
    <t>13975 Mono Way, Suite G</t>
  </si>
  <si>
    <t>Sonora</t>
  </si>
  <si>
    <t>95370</t>
  </si>
  <si>
    <t>209-533-9600</t>
  </si>
  <si>
    <t>6641120</t>
  </si>
  <si>
    <t>Tuolumne Me-Wuk Health and Wellness Center</t>
  </si>
  <si>
    <t>19969 Greenly Rd, Suite B</t>
  </si>
  <si>
    <t>209-532-0028</t>
  </si>
  <si>
    <t>6625330</t>
  </si>
  <si>
    <t>1113 Hwy 49</t>
  </si>
  <si>
    <t>San Andreas</t>
  </si>
  <si>
    <t>95249</t>
  </si>
  <si>
    <t>209-755-1400</t>
  </si>
  <si>
    <t>6625300</t>
  </si>
  <si>
    <t>12140 New York Ranch Road</t>
  </si>
  <si>
    <t>Jackson</t>
  </si>
  <si>
    <t>95642</t>
  </si>
  <si>
    <t>209-257-2400</t>
  </si>
  <si>
    <t>6620100</t>
  </si>
  <si>
    <t>SONOMA CTY H</t>
  </si>
  <si>
    <t>Sonoma County Indian Health</t>
  </si>
  <si>
    <t>144 Stony Point Road</t>
  </si>
  <si>
    <t>95401</t>
  </si>
  <si>
    <t>707-521-4545</t>
  </si>
  <si>
    <t xml:space="preserve">https://www.scihp.org </t>
  </si>
  <si>
    <t>6623300</t>
  </si>
  <si>
    <t>Coleville Clinic</t>
  </si>
  <si>
    <t>73 Camp Antelope Road</t>
  </si>
  <si>
    <t>Coleville</t>
  </si>
  <si>
    <t>96107</t>
  </si>
  <si>
    <t>530-495-2100</t>
  </si>
  <si>
    <t>6140100</t>
  </si>
  <si>
    <t>SACRED OAKS (PROVISIONAL)</t>
  </si>
  <si>
    <t>Sacred Oaks Healing Center - Davis</t>
  </si>
  <si>
    <t>33100 County Road 31</t>
  </si>
  <si>
    <t>Davis</t>
  </si>
  <si>
    <t>530-702-6000</t>
  </si>
  <si>
    <t>https://www.ihs.gov/california/index.cfm/health-programs/northern-california/sacred-oaks/</t>
  </si>
  <si>
    <t>6483100</t>
  </si>
  <si>
    <t>SACRAMENTO NATIVE AM HLH CTR</t>
  </si>
  <si>
    <t>Sacramento Native American Health Center, Inc.</t>
  </si>
  <si>
    <t>2020 J Street</t>
  </si>
  <si>
    <t>Sacramento</t>
  </si>
  <si>
    <t>95811</t>
  </si>
  <si>
    <t>916-341-0575</t>
  </si>
  <si>
    <t>https://www.snahc.org/</t>
  </si>
  <si>
    <t>6615140</t>
  </si>
  <si>
    <t>NORTHERN VALLEY</t>
  </si>
  <si>
    <t>175 W. Court Street</t>
  </si>
  <si>
    <t>Woodland</t>
  </si>
  <si>
    <t>95695</t>
  </si>
  <si>
    <t>530-661-4400</t>
  </si>
  <si>
    <t>https://nvih.org/</t>
  </si>
  <si>
    <t>6634100</t>
  </si>
  <si>
    <t>SHINGLE SPRINGS TRIB HLTH PROG</t>
  </si>
  <si>
    <t>5168 Honpie Rd</t>
  </si>
  <si>
    <t>Placerville</t>
  </si>
  <si>
    <t>95667</t>
  </si>
  <si>
    <t>530-387-4975</t>
  </si>
  <si>
    <t>https://sshwc.org/</t>
  </si>
  <si>
    <t>6066010</t>
  </si>
  <si>
    <t xml:space="preserve">Phoenix Indian Medical Center </t>
  </si>
  <si>
    <t>4212 N 16th Street</t>
  </si>
  <si>
    <t>85016</t>
  </si>
  <si>
    <t xml:space="preserve">602-263-1200 </t>
  </si>
  <si>
    <t>https://www.ihs.gov/phoenix/healthcarefacilities/phoenix/</t>
  </si>
  <si>
    <t>6569520</t>
  </si>
  <si>
    <t>Pyramid Lake Tribal Hlth Center</t>
  </si>
  <si>
    <t>705 Hwy 446</t>
  </si>
  <si>
    <t>Nixon</t>
  </si>
  <si>
    <t>89424</t>
  </si>
  <si>
    <t>775-574-1018</t>
  </si>
  <si>
    <t>https://www.plthc.org/</t>
  </si>
  <si>
    <t>6572630</t>
  </si>
  <si>
    <t>Quechan Alcohol Center</t>
  </si>
  <si>
    <t>1890 - B San Pasqual Road</t>
  </si>
  <si>
    <t>https://www.quechantribe.com/</t>
  </si>
  <si>
    <t>6569190</t>
  </si>
  <si>
    <t>Reno Sparks Tribal Health Center</t>
  </si>
  <si>
    <t>1715 Kuenzli St</t>
  </si>
  <si>
    <t>89502</t>
  </si>
  <si>
    <t>775-329-5162</t>
  </si>
  <si>
    <t>https://www.rsic.org/</t>
  </si>
  <si>
    <t>6566150</t>
  </si>
  <si>
    <t>River People Health Center</t>
  </si>
  <si>
    <t>10901 East McDowell Road</t>
  </si>
  <si>
    <t>Scottsdale</t>
  </si>
  <si>
    <t>85256</t>
  </si>
  <si>
    <t>480-278-7742</t>
  </si>
  <si>
    <t>https://www.rphc.org/</t>
  </si>
  <si>
    <t>6563680</t>
  </si>
  <si>
    <t>Sacred Circle Healthcare</t>
  </si>
  <si>
    <t>660 S. 200 E. Ste 250</t>
  </si>
  <si>
    <t>Salt Lake City</t>
  </si>
  <si>
    <t>84111</t>
  </si>
  <si>
    <t>801-359-2256</t>
  </si>
  <si>
    <t>https://sacredcircle.com/</t>
  </si>
  <si>
    <t>6610100</t>
  </si>
  <si>
    <t>CHAPA-DE INDIAN HEALTH PROJECT</t>
  </si>
  <si>
    <t>Chapa-De Indian Health Program</t>
  </si>
  <si>
    <t>11670 Atwood Road</t>
  </si>
  <si>
    <t>Auburn</t>
  </si>
  <si>
    <t>95603</t>
  </si>
  <si>
    <t>530-887-2800</t>
  </si>
  <si>
    <t>https://chapa-de.org/</t>
  </si>
  <si>
    <t>6620320</t>
  </si>
  <si>
    <t>Manchester-Point Arena Clinic</t>
  </si>
  <si>
    <t>10A Mamie Laiwa Rd.</t>
  </si>
  <si>
    <t>Point Arena</t>
  </si>
  <si>
    <t>95468</t>
  </si>
  <si>
    <t>707-882-2877</t>
  </si>
  <si>
    <t>https://www.scihp.org/</t>
  </si>
  <si>
    <t>5065110</t>
  </si>
  <si>
    <t>HASKELL</t>
  </si>
  <si>
    <t>Haskell Indian Health Center</t>
  </si>
  <si>
    <t>2415 Massachusetts Street</t>
  </si>
  <si>
    <t>Lawrence</t>
  </si>
  <si>
    <t>66046</t>
  </si>
  <si>
    <t>785-843-3750</t>
  </si>
  <si>
    <t>https://www.ihs.gov/oklahomacity/healthcarefacilities/haskell/</t>
  </si>
  <si>
    <t>6566310</t>
  </si>
  <si>
    <t>Salt River</t>
  </si>
  <si>
    <t>10005 E. Osborn Road, Bldg. 13</t>
  </si>
  <si>
    <t>480-362-7740</t>
  </si>
  <si>
    <t>https://www.srpmic-nsn.gov/</t>
  </si>
  <si>
    <t>6629330</t>
  </si>
  <si>
    <t>LAKE COUNTY TRIBAL HEALTH</t>
  </si>
  <si>
    <t>Lake County Tribal Health Consortium</t>
  </si>
  <si>
    <t>359 Lakeport Blvd</t>
  </si>
  <si>
    <t>Lakeport</t>
  </si>
  <si>
    <t>95453</t>
  </si>
  <si>
    <t>707-533-2740</t>
  </si>
  <si>
    <t>https://www.lcthc.com/</t>
  </si>
  <si>
    <t>6629300</t>
  </si>
  <si>
    <t xml:space="preserve">Lake County Tribal Health Clinic </t>
  </si>
  <si>
    <t>925 Bevins Court</t>
  </si>
  <si>
    <t>707-263-8382 Or 1-800-750-7181 (Toll Free)</t>
  </si>
  <si>
    <t>5720300</t>
  </si>
  <si>
    <t>OKLAHOMA URBAN</t>
  </si>
  <si>
    <t>Kansas City Indian Center (Heart Of Nation)</t>
  </si>
  <si>
    <t>600 W. 39th Street</t>
  </si>
  <si>
    <t>Kansas City</t>
  </si>
  <si>
    <t>MO</t>
  </si>
  <si>
    <t>64111</t>
  </si>
  <si>
    <t>816-421-7608</t>
  </si>
  <si>
    <t>https://kcindiancenter.org/</t>
  </si>
  <si>
    <t>6568010</t>
  </si>
  <si>
    <t>San Carlos Apache Health Corp</t>
  </si>
  <si>
    <t xml:space="preserve">103 Medicine Way </t>
  </si>
  <si>
    <t>Peridot</t>
  </si>
  <si>
    <t>85542</t>
  </si>
  <si>
    <t>928-475-1400</t>
  </si>
  <si>
    <t>https://www.scahealth.org/</t>
  </si>
  <si>
    <t>6636300</t>
  </si>
  <si>
    <t>FEATHER RIVER TRIBAL HEALTH</t>
  </si>
  <si>
    <t>Yuba City Indian Health Station</t>
  </si>
  <si>
    <t>555 W. Onstott Rd.</t>
  </si>
  <si>
    <t>Yuba City</t>
  </si>
  <si>
    <t>95993</t>
  </si>
  <si>
    <t>530-751-8454</t>
  </si>
  <si>
    <t>https://www.frth.org/</t>
  </si>
  <si>
    <t>6610110</t>
  </si>
  <si>
    <t>Grass Valley Clinic</t>
  </si>
  <si>
    <t>1350 East Main Street</t>
  </si>
  <si>
    <t>Grass Valley</t>
  </si>
  <si>
    <t>95945</t>
  </si>
  <si>
    <t>530-477-8545</t>
  </si>
  <si>
    <t>6567570</t>
  </si>
  <si>
    <t>San Tan Behavioral Health Services</t>
  </si>
  <si>
    <t>459 North Gilbert Rd, Ste C-100</t>
  </si>
  <si>
    <t>Gilbert</t>
  </si>
  <si>
    <t>85234</t>
  </si>
  <si>
    <t>480-507-3644</t>
  </si>
  <si>
    <t>6064210</t>
  </si>
  <si>
    <t>Sherman Indian Boarding School</t>
  </si>
  <si>
    <t>9010 Magnolia Avenue</t>
  </si>
  <si>
    <t>Riverside</t>
  </si>
  <si>
    <t>92503</t>
  </si>
  <si>
    <t>3</t>
  </si>
  <si>
    <t>6622100</t>
  </si>
  <si>
    <t>CONSOLD THC</t>
  </si>
  <si>
    <t>Consolidated Tribal Health Program</t>
  </si>
  <si>
    <t>6991 N State Street</t>
  </si>
  <si>
    <t>Redwood Valley</t>
  </si>
  <si>
    <t>95470</t>
  </si>
  <si>
    <t>707-485-5115</t>
  </si>
  <si>
    <t>https://www.cthp.org/</t>
  </si>
  <si>
    <t>6637560</t>
  </si>
  <si>
    <t>COLUSA TRIBAL HEALTH</t>
  </si>
  <si>
    <t>Colusa Indian Health Clinic</t>
  </si>
  <si>
    <t>3710 State Hwy 45</t>
  </si>
  <si>
    <t>Colusa</t>
  </si>
  <si>
    <t>95932</t>
  </si>
  <si>
    <t xml:space="preserve">530-458-5501 </t>
  </si>
  <si>
    <t>https://www.colusa-nsn.gov/</t>
  </si>
  <si>
    <t>5477810</t>
  </si>
  <si>
    <t>BALTIMORE</t>
  </si>
  <si>
    <t>Native American Lifelines of Baltimore</t>
  </si>
  <si>
    <t>Other - Dental, Mental Heath, &amp; Referral Care</t>
  </si>
  <si>
    <t>1 East Franklin Street #200</t>
  </si>
  <si>
    <t>Baltimore</t>
  </si>
  <si>
    <t>MD</t>
  </si>
  <si>
    <t>21201</t>
  </si>
  <si>
    <t>410-837-2258</t>
  </si>
  <si>
    <t>https://nativeamericanlifelines.org/</t>
  </si>
  <si>
    <t>5554100</t>
  </si>
  <si>
    <t>HOLTON</t>
  </si>
  <si>
    <t>Prairie Band Potawatomi Health Center</t>
  </si>
  <si>
    <t xml:space="preserve">11400 158 Road </t>
  </si>
  <si>
    <t>Mayetta</t>
  </si>
  <si>
    <t>66509</t>
  </si>
  <si>
    <t xml:space="preserve">785-966-8200 </t>
  </si>
  <si>
    <t>https://www.pbpindiantribe.com/health-center/</t>
  </si>
  <si>
    <t>5554620</t>
  </si>
  <si>
    <t>Prairie Band Potawatomi Substance Abuse</t>
  </si>
  <si>
    <t>11400 158 Road</t>
  </si>
  <si>
    <t>785-966-2411</t>
  </si>
  <si>
    <t>6561320</t>
  </si>
  <si>
    <t>Shivwits Clinic</t>
  </si>
  <si>
    <t>6109 West 3700 North</t>
  </si>
  <si>
    <t>Ivins</t>
  </si>
  <si>
    <t>84738</t>
  </si>
  <si>
    <t>435-688--8198</t>
  </si>
  <si>
    <t>6636100</t>
  </si>
  <si>
    <t>Feather River Tribal Health, Inc.</t>
  </si>
  <si>
    <t>2145 5th Ave</t>
  </si>
  <si>
    <t>Oroville</t>
  </si>
  <si>
    <t>95965</t>
  </si>
  <si>
    <t>530-534-5394</t>
  </si>
  <si>
    <t>2024350</t>
  </si>
  <si>
    <t>San Felipe Health Station</t>
  </si>
  <si>
    <t>3 Cedar Rd</t>
  </si>
  <si>
    <t>San Felipe</t>
  </si>
  <si>
    <t>87001</t>
  </si>
  <si>
    <t>505-867-2739</t>
  </si>
  <si>
    <t>6563380</t>
  </si>
  <si>
    <t>Skull Valley Health Clinic</t>
  </si>
  <si>
    <t>1929 Aaron Drive, Suite I</t>
  </si>
  <si>
    <t>Tooele</t>
  </si>
  <si>
    <t>84074</t>
  </si>
  <si>
    <t>435-850-1823</t>
  </si>
  <si>
    <t>6615570</t>
  </si>
  <si>
    <t>Northern Valley Indian Health - Willows</t>
  </si>
  <si>
    <t>207 N Butte Street</t>
  </si>
  <si>
    <t>Willows</t>
  </si>
  <si>
    <t>95988</t>
  </si>
  <si>
    <t>530-934-4641</t>
  </si>
  <si>
    <t>6064300</t>
  </si>
  <si>
    <t>Supai</t>
  </si>
  <si>
    <t>Main Street, POB 129</t>
  </si>
  <si>
    <t>86435</t>
  </si>
  <si>
    <t>360-297-9612</t>
  </si>
  <si>
    <t>5554110</t>
  </si>
  <si>
    <t>Kansas Kickapoo Tribe Health Center</t>
  </si>
  <si>
    <t>1117 Gold Finch Road</t>
  </si>
  <si>
    <t>Horton</t>
  </si>
  <si>
    <t>66439</t>
  </si>
  <si>
    <t>2700660</t>
  </si>
  <si>
    <t>Denver Indian Health &amp; Family Services, Inc.</t>
  </si>
  <si>
    <t>2880 W. Holden Place</t>
  </si>
  <si>
    <t>Denver</t>
  </si>
  <si>
    <t>80204</t>
  </si>
  <si>
    <t>other</t>
  </si>
  <si>
    <t>https://www.dihfs.org/</t>
  </si>
  <si>
    <t>6615310</t>
  </si>
  <si>
    <t>845 W East Ave</t>
  </si>
  <si>
    <t>Chico</t>
  </si>
  <si>
    <t>95926</t>
  </si>
  <si>
    <t>530-896-9400</t>
  </si>
  <si>
    <t>6615130</t>
  </si>
  <si>
    <t>Northern Valley Indian Health - Children's Center</t>
  </si>
  <si>
    <t>1515 Springfield Drive Suite 175</t>
  </si>
  <si>
    <t>530-781-1440</t>
  </si>
  <si>
    <t>6615150</t>
  </si>
  <si>
    <t>500 Cohasset Road, Suite 15</t>
  </si>
  <si>
    <t>530-433-2500</t>
  </si>
  <si>
    <t>6627100</t>
  </si>
  <si>
    <t>ROUND VALLEY</t>
  </si>
  <si>
    <t>Round Valley Indian Health Center</t>
  </si>
  <si>
    <t>Hwy 162 &amp; Biggar Lane</t>
  </si>
  <si>
    <t>Covelo</t>
  </si>
  <si>
    <t>95428</t>
  </si>
  <si>
    <t>707-983-6404</t>
  </si>
  <si>
    <t>http://www.roundvalleyindianhealthcenter.com/</t>
  </si>
  <si>
    <t>6563660</t>
  </si>
  <si>
    <t>Te Moak Diabetes Center</t>
  </si>
  <si>
    <t>511 Sunset Street</t>
  </si>
  <si>
    <t>6643100</t>
  </si>
  <si>
    <t xml:space="preserve">PASKENTA </t>
  </si>
  <si>
    <t>Corning</t>
  </si>
  <si>
    <t>96201</t>
  </si>
  <si>
    <t>https://rhclinic.org</t>
  </si>
  <si>
    <t>5554120</t>
  </si>
  <si>
    <t>White Cloud Health Center</t>
  </si>
  <si>
    <t>3349 B Thrasher Rd</t>
  </si>
  <si>
    <t>White Cloud</t>
  </si>
  <si>
    <t>66094</t>
  </si>
  <si>
    <t>785-595-3450</t>
  </si>
  <si>
    <t>https://whitecloudhealthcenter.org/</t>
  </si>
  <si>
    <t>6761800</t>
  </si>
  <si>
    <t>Urban Indian Center of Salt Lake</t>
  </si>
  <si>
    <t>Other - Referral Care Only</t>
  </si>
  <si>
    <t>120 West 1300 South</t>
  </si>
  <si>
    <t>84115</t>
  </si>
  <si>
    <t>801-486-4877</t>
  </si>
  <si>
    <t>https://uicsl.org/</t>
  </si>
  <si>
    <t>6635100</t>
  </si>
  <si>
    <t>GREENVILLE</t>
  </si>
  <si>
    <t>Greenville Rancheria Indian Health</t>
  </si>
  <si>
    <t>410 Main Street</t>
  </si>
  <si>
    <t>Greenville</t>
  </si>
  <si>
    <t>95947</t>
  </si>
  <si>
    <t>530-284-6135</t>
  </si>
  <si>
    <t>FQHC/MOA</t>
  </si>
  <si>
    <t>https://www.grth.org/</t>
  </si>
  <si>
    <t>6643150</t>
  </si>
  <si>
    <t>PASKENTA</t>
  </si>
  <si>
    <t>Red Bluff</t>
  </si>
  <si>
    <t>96080</t>
  </si>
  <si>
    <t>530-690-2778</t>
  </si>
  <si>
    <t>6635330</t>
  </si>
  <si>
    <t>GREENVILLE RANCHERIA TRIBAL HEALTH</t>
  </si>
  <si>
    <t>Greenville Rancheria Red Bluff Clinic</t>
  </si>
  <si>
    <t>1425 Montgomery Road</t>
  </si>
  <si>
    <t>530-528-8600</t>
  </si>
  <si>
    <t>6569010</t>
  </si>
  <si>
    <t>Walker River Tribal Health Clinic</t>
  </si>
  <si>
    <t>1025 Hospital Road</t>
  </si>
  <si>
    <t>Schurz</t>
  </si>
  <si>
    <t>89427</t>
  </si>
  <si>
    <t xml:space="preserve">775-773-2005 </t>
  </si>
  <si>
    <t>6615120</t>
  </si>
  <si>
    <t>Red Bluff Dental Clinic</t>
  </si>
  <si>
    <t>2500 Main street</t>
  </si>
  <si>
    <t>530-529-2567</t>
  </si>
  <si>
    <t>6635110</t>
  </si>
  <si>
    <t>Greenville Rancheria Dental Clinic</t>
  </si>
  <si>
    <t>343 Oak Street</t>
  </si>
  <si>
    <t>530-528-3488</t>
  </si>
  <si>
    <t>6569320</t>
  </si>
  <si>
    <t>Washoe Trauma Family Healing Center</t>
  </si>
  <si>
    <t>1559 Watasheamu Rd</t>
  </si>
  <si>
    <t>Gardnerville</t>
  </si>
  <si>
    <t>89460</t>
  </si>
  <si>
    <t>775-265-8622</t>
  </si>
  <si>
    <t>6630300</t>
  </si>
  <si>
    <t>SUSANVILLE INDIAN RANCHERIA</t>
  </si>
  <si>
    <t>Lassen Indian Health Center</t>
  </si>
  <si>
    <t>795 Joaquin Street</t>
  </si>
  <si>
    <t>Susanville</t>
  </si>
  <si>
    <t>96130</t>
  </si>
  <si>
    <t>530-257-2542</t>
  </si>
  <si>
    <t>https://www.lihc.org</t>
  </si>
  <si>
    <t>6619100</t>
  </si>
  <si>
    <t>REDDING RANCHERIA IND HLTH SVS</t>
  </si>
  <si>
    <t>Redding Rancheria Indian Health Clinic</t>
  </si>
  <si>
    <t>1441 Liberty Street</t>
  </si>
  <si>
    <t>Redding</t>
  </si>
  <si>
    <t>96001</t>
  </si>
  <si>
    <t>530-224-2700</t>
  </si>
  <si>
    <t>https://www.reddingrancheria-nsn.gov/</t>
  </si>
  <si>
    <t>6619201</t>
  </si>
  <si>
    <t>Churn Creek Healthcare</t>
  </si>
  <si>
    <t>3184 Churn Creek Road</t>
  </si>
  <si>
    <t>530-768-2436</t>
  </si>
  <si>
    <t>https://www.rrths.org</t>
  </si>
  <si>
    <t>6569100</t>
  </si>
  <si>
    <t>Washoe Tribal Health Center</t>
  </si>
  <si>
    <t>https://www.washoetribe.us/contents/organization/washoe-tribe-health-clinic</t>
  </si>
  <si>
    <t>6618310</t>
  </si>
  <si>
    <t>Pechanga Indian Health Clinic</t>
  </si>
  <si>
    <t>47001 Pala Road</t>
  </si>
  <si>
    <t>Temecula</t>
  </si>
  <si>
    <t>92592</t>
  </si>
  <si>
    <t>951-676-6810 Or 877-781-0333</t>
  </si>
  <si>
    <t>6569700</t>
  </si>
  <si>
    <t>Washoe Tribe Alcohol Center</t>
  </si>
  <si>
    <t>6619250</t>
  </si>
  <si>
    <t>Central Valley Health Care</t>
  </si>
  <si>
    <t xml:space="preserve">4174 Ashby Ct. </t>
  </si>
  <si>
    <t>Shasta Lake</t>
  </si>
  <si>
    <t>530-953-0015</t>
  </si>
  <si>
    <t>https://www.rrths.org/</t>
  </si>
  <si>
    <t>6619310</t>
  </si>
  <si>
    <t>Redding Rancheria Tribe - Redding Rancheria Trinity Health Center</t>
  </si>
  <si>
    <t>31660 Highway 3</t>
  </si>
  <si>
    <t>Weaverville</t>
  </si>
  <si>
    <t>530-623-0021</t>
  </si>
  <si>
    <t>6566630</t>
  </si>
  <si>
    <t>Wassaja Health Center</t>
  </si>
  <si>
    <t>16240 North Fort McDowell Road</t>
  </si>
  <si>
    <t>Fort Mcdowell</t>
  </si>
  <si>
    <t>85264</t>
  </si>
  <si>
    <t>480-789-7890</t>
  </si>
  <si>
    <t>https://www.fmyn.org/</t>
  </si>
  <si>
    <t>5465300</t>
  </si>
  <si>
    <t>NEW YORK</t>
  </si>
  <si>
    <t>New York Indian Council</t>
  </si>
  <si>
    <t>21-25 44th Avenue Suite 102</t>
  </si>
  <si>
    <t>Long Island City</t>
  </si>
  <si>
    <t>NY</t>
  </si>
  <si>
    <t>11101</t>
  </si>
  <si>
    <t>6571790</t>
  </si>
  <si>
    <t>White Mountain Apache Whiteriver Clinic</t>
  </si>
  <si>
    <t>249 West Ponderosa Street</t>
  </si>
  <si>
    <t>928-338-4811</t>
  </si>
  <si>
    <t>https://www.wmabhs.org/</t>
  </si>
  <si>
    <t>GREAT PLAINS</t>
  </si>
  <si>
    <t>PONCA TRIBE OF NEBRASKA</t>
  </si>
  <si>
    <t>Lincoln Health &amp; Wellness Center</t>
  </si>
  <si>
    <t>1600 Windhoek Drive</t>
  </si>
  <si>
    <t>Lincoln</t>
  </si>
  <si>
    <t>NE</t>
  </si>
  <si>
    <t>531-248-3030</t>
  </si>
  <si>
    <t>No</t>
  </si>
  <si>
    <t>https://www.poncatribe-ne.org</t>
  </si>
  <si>
    <t>1537510</t>
  </si>
  <si>
    <t>Lincoln Office</t>
  </si>
  <si>
    <t>1701 E St.</t>
  </si>
  <si>
    <t>68508</t>
  </si>
  <si>
    <t>6626100</t>
  </si>
  <si>
    <t>Potawot Health Village</t>
  </si>
  <si>
    <t>1600 Weeot Way</t>
  </si>
  <si>
    <t>Arcata</t>
  </si>
  <si>
    <t>95521</t>
  </si>
  <si>
    <t>707-825-5000</t>
  </si>
  <si>
    <t>6571780</t>
  </si>
  <si>
    <t>White Mountain Apache Rainbow Treatment Center (Alcohol Aftercare And Alcohol Programs)</t>
  </si>
  <si>
    <t>302 W Ponderosa St</t>
  </si>
  <si>
    <t>1736410</t>
  </si>
  <si>
    <t>NEBRASKA URBAN INDIAN HEALTH</t>
  </si>
  <si>
    <t>Nebraska Urban Indian Health Medical Center</t>
  </si>
  <si>
    <t>2331 Fairfield Street #1</t>
  </si>
  <si>
    <t>68521</t>
  </si>
  <si>
    <t>402-434-7177</t>
  </si>
  <si>
    <t>https://www.nuihc.com/</t>
  </si>
  <si>
    <t>6071130</t>
  </si>
  <si>
    <t>White Mtn Apache Headstart</t>
  </si>
  <si>
    <t>311 N. 1st St.</t>
  </si>
  <si>
    <t>982-338-4938</t>
  </si>
  <si>
    <t>6071580</t>
  </si>
  <si>
    <t>Whiteriver Elementary School</t>
  </si>
  <si>
    <t>1 N. 1st Ave.</t>
  </si>
  <si>
    <t>928-338-4138</t>
  </si>
  <si>
    <t>6481100</t>
  </si>
  <si>
    <t>SAN DIEGO AIHC</t>
  </si>
  <si>
    <t>San Diego American Indian Health Center</t>
  </si>
  <si>
    <t>San Diego</t>
  </si>
  <si>
    <t>92103</t>
  </si>
  <si>
    <t>619-234-2158</t>
  </si>
  <si>
    <t>https://www.sdaihc.org</t>
  </si>
  <si>
    <t>6612100</t>
  </si>
  <si>
    <t>HOOPA HEALTH ASSOCIATION</t>
  </si>
  <si>
    <t>K'Ima:W Medical Center</t>
  </si>
  <si>
    <t>535 Airport Road</t>
  </si>
  <si>
    <t>Hoopa</t>
  </si>
  <si>
    <t>95546</t>
  </si>
  <si>
    <t>530-625-4261</t>
  </si>
  <si>
    <t>https://kimaw.org/</t>
  </si>
  <si>
    <t>1537800</t>
  </si>
  <si>
    <t>Fred Leroy Health And Wellness Center</t>
  </si>
  <si>
    <t>2602 J Street</t>
  </si>
  <si>
    <t>Omaha</t>
  </si>
  <si>
    <t>68107</t>
  </si>
  <si>
    <t>402-734-5275</t>
  </si>
  <si>
    <t>1736400</t>
  </si>
  <si>
    <t>68102</t>
  </si>
  <si>
    <t>402-346-0902</t>
  </si>
  <si>
    <t>5868800</t>
  </si>
  <si>
    <t>WAMPANOAG</t>
  </si>
  <si>
    <t>Wampanoag Health Service</t>
  </si>
  <si>
    <t>20 Black Brook Road</t>
  </si>
  <si>
    <t>Aquinnah</t>
  </si>
  <si>
    <t>MA</t>
  </si>
  <si>
    <t>02535</t>
  </si>
  <si>
    <t>508-645-9265</t>
  </si>
  <si>
    <t>https://wampanoagtribe-nsn.gov/health</t>
  </si>
  <si>
    <t>5872520</t>
  </si>
  <si>
    <t>NARRAGANSETT</t>
  </si>
  <si>
    <t>Hand-In-Hand Child Care Center</t>
  </si>
  <si>
    <t>4477 South County Trail</t>
  </si>
  <si>
    <t>Charlestown</t>
  </si>
  <si>
    <t>RI</t>
  </si>
  <si>
    <t>02813</t>
  </si>
  <si>
    <t>401-364-1268</t>
  </si>
  <si>
    <t>5872100</t>
  </si>
  <si>
    <t>Narragansett Indian Tribe Health &amp; Human Services</t>
  </si>
  <si>
    <t>51 Old Mill Road</t>
  </si>
  <si>
    <t>5881800</t>
  </si>
  <si>
    <t>MOHEGAN</t>
  </si>
  <si>
    <t>Mohegan Health Administration</t>
  </si>
  <si>
    <t>5 Crow Hill Rd</t>
  </si>
  <si>
    <t>Uncasville</t>
  </si>
  <si>
    <t>CT</t>
  </si>
  <si>
    <t>06382</t>
  </si>
  <si>
    <t>860-862-6103</t>
  </si>
  <si>
    <t>6614550</t>
  </si>
  <si>
    <t>MODOC IHP</t>
  </si>
  <si>
    <t>MODOC Indian Health Project Dba Strong Family Health Center</t>
  </si>
  <si>
    <t>1203 Oak Street</t>
  </si>
  <si>
    <t>Alturas</t>
  </si>
  <si>
    <t>96101</t>
  </si>
  <si>
    <t>530-233-4591</t>
  </si>
  <si>
    <t>5873530</t>
  </si>
  <si>
    <t>PEQUOT</t>
  </si>
  <si>
    <t>Mashantucket Health Clinic</t>
  </si>
  <si>
    <t>Mashantucket</t>
  </si>
  <si>
    <t>06338-3260</t>
  </si>
  <si>
    <t>860-312-8000</t>
  </si>
  <si>
    <t>6618120</t>
  </si>
  <si>
    <t>San Manuel Indian Health Clinic</t>
  </si>
  <si>
    <t>11980 Mount Vernon Ave.</t>
  </si>
  <si>
    <t>Grand Terrace</t>
  </si>
  <si>
    <t>92313</t>
  </si>
  <si>
    <t>909-864-1097 Or 888-268-0008</t>
  </si>
  <si>
    <t>6616300</t>
  </si>
  <si>
    <t>Santa Ysabel Community Health Center</t>
  </si>
  <si>
    <t>110-1/2 School House Canyon Road</t>
  </si>
  <si>
    <t>Santa Ysabel</t>
  </si>
  <si>
    <t>92070</t>
  </si>
  <si>
    <t>760-765-4203</t>
  </si>
  <si>
    <t>5858110</t>
  </si>
  <si>
    <t>SENECA HL PR</t>
  </si>
  <si>
    <t xml:space="preserve">Cattaraugus I.R. Health Center </t>
  </si>
  <si>
    <t>36 Thomas Indian School Drive</t>
  </si>
  <si>
    <t>Irving</t>
  </si>
  <si>
    <t>14081</t>
  </si>
  <si>
    <t>716-532-5582</t>
  </si>
  <si>
    <t>https://www.senecahealth.org/</t>
  </si>
  <si>
    <t>6626300</t>
  </si>
  <si>
    <t>Smith River Clinic (Xaa-wan'-k'wvt)</t>
  </si>
  <si>
    <t>501 North Indian Road</t>
  </si>
  <si>
    <t>Smith River</t>
  </si>
  <si>
    <t>95567</t>
  </si>
  <si>
    <t xml:space="preserve">707-487-0215 </t>
  </si>
  <si>
    <t>6618110</t>
  </si>
  <si>
    <t>Soboba Indian Health Clinic</t>
  </si>
  <si>
    <t>607 Donna Way</t>
  </si>
  <si>
    <t>San Jacinto</t>
  </si>
  <si>
    <t>92583</t>
  </si>
  <si>
    <t>951-654-0803 Or 800-851-5816</t>
  </si>
  <si>
    <t>6621100</t>
  </si>
  <si>
    <t>Southern Indian Health Council, Inc</t>
  </si>
  <si>
    <t>4058 Willows Road</t>
  </si>
  <si>
    <t>Alpine</t>
  </si>
  <si>
    <t>91901</t>
  </si>
  <si>
    <t>6611320</t>
  </si>
  <si>
    <t>Tachi Medical Clinic</t>
  </si>
  <si>
    <t>16835 Alkali Drive, Suite M</t>
  </si>
  <si>
    <t>Lemoore</t>
  </si>
  <si>
    <t>93245</t>
  </si>
  <si>
    <t>559-924-1541</t>
  </si>
  <si>
    <t>6618300</t>
  </si>
  <si>
    <t>Torres-Martinez Indian Health Clinic</t>
  </si>
  <si>
    <t>66-735 Martinez Road</t>
  </si>
  <si>
    <t>Thermal</t>
  </si>
  <si>
    <t>92274</t>
  </si>
  <si>
    <t>760-397-4476 Or 800-717-4476</t>
  </si>
  <si>
    <t>6633300</t>
  </si>
  <si>
    <t>WARNER MOUNTAIN IND HLTH SVS</t>
  </si>
  <si>
    <t>Warner Mountain Indian Health Clinic</t>
  </si>
  <si>
    <t>132 Mee Thee-Uh Road</t>
  </si>
  <si>
    <t>Fort Bidwell</t>
  </si>
  <si>
    <t>96112</t>
  </si>
  <si>
    <t>530-279-6194</t>
  </si>
  <si>
    <t>https://www.ihs.gov/california/index.cfm/health-programs/northern-california/warner-mountain-indian-health-program-ft-bidwell/</t>
  </si>
  <si>
    <t>6071010</t>
  </si>
  <si>
    <t>Whiteriver Hospital</t>
  </si>
  <si>
    <t>200 W Hospital Dr</t>
  </si>
  <si>
    <t>928-338-4911</t>
  </si>
  <si>
    <t>1439100</t>
  </si>
  <si>
    <t>BEMIDJI</t>
  </si>
  <si>
    <t>ILLINOIS URBAN</t>
  </si>
  <si>
    <t>4326 W. Montrose Ave</t>
  </si>
  <si>
    <t>Chicago</t>
  </si>
  <si>
    <t>IL</t>
  </si>
  <si>
    <t>60641</t>
  </si>
  <si>
    <t>773-883-9100</t>
  </si>
  <si>
    <t>https://aihschgo.org/</t>
  </si>
  <si>
    <t>6626500</t>
  </si>
  <si>
    <t>Weitchpec Indian Health Station</t>
  </si>
  <si>
    <t>CA State HWY 96</t>
  </si>
  <si>
    <t>530-625-4300</t>
  </si>
  <si>
    <t>1823560</t>
  </si>
  <si>
    <t>EASTERN MICHIGAN</t>
  </si>
  <si>
    <t>Pokagon Potawatomi</t>
  </si>
  <si>
    <t>58620 Sink Road</t>
  </si>
  <si>
    <t>Dowagiac</t>
  </si>
  <si>
    <t>MI</t>
  </si>
  <si>
    <t>49047</t>
  </si>
  <si>
    <t>269-782-4141</t>
  </si>
  <si>
    <t>State MOA</t>
  </si>
  <si>
    <t>6566840</t>
  </si>
  <si>
    <t>Yavapai Apache Health Center</t>
  </si>
  <si>
    <t>928-567-2168</t>
  </si>
  <si>
    <t>https://yavapai-apache.org/</t>
  </si>
  <si>
    <t>1533800</t>
  </si>
  <si>
    <t>SAC AND FOX</t>
  </si>
  <si>
    <t>Meskwaki Tribal Health Center</t>
  </si>
  <si>
    <t>1646 305th Street</t>
  </si>
  <si>
    <t>Tama</t>
  </si>
  <si>
    <t>IA</t>
  </si>
  <si>
    <t>52339</t>
  </si>
  <si>
    <t>641-484-4094</t>
  </si>
  <si>
    <t>https://www.meskwaki.org/</t>
  </si>
  <si>
    <t>1537810</t>
  </si>
  <si>
    <t>Ponca Hills Health &amp; Wellness Center</t>
  </si>
  <si>
    <t>1800 Syracuse Avenue</t>
  </si>
  <si>
    <t>Norfolk</t>
  </si>
  <si>
    <t>68701</t>
  </si>
  <si>
    <t>402-371-8780</t>
  </si>
  <si>
    <t>1823370</t>
  </si>
  <si>
    <t>NHBP Pine Creek</t>
  </si>
  <si>
    <t>1474 Mno-Bmadzewen Way</t>
  </si>
  <si>
    <t>Fulton</t>
  </si>
  <si>
    <t>49052</t>
  </si>
  <si>
    <t>269-729-4422</t>
  </si>
  <si>
    <t>https://nhbp-nsn.gov/</t>
  </si>
  <si>
    <t>1538100</t>
  </si>
  <si>
    <t>OMAHA</t>
  </si>
  <si>
    <t>Carl Curtis</t>
  </si>
  <si>
    <t>100 Indian Hills Drive</t>
  </si>
  <si>
    <t>Macy</t>
  </si>
  <si>
    <t>68039</t>
  </si>
  <si>
    <t>402-837-5381</t>
  </si>
  <si>
    <t>tribal</t>
  </si>
  <si>
    <t>https://www.carltcurtis.org/</t>
  </si>
  <si>
    <t>5871510</t>
  </si>
  <si>
    <t>HOULTON BAND</t>
  </si>
  <si>
    <t>Houlton Band of Maliseet Indians Medical Clinic</t>
  </si>
  <si>
    <t>3 Clover Circle</t>
  </si>
  <si>
    <t>Houlton</t>
  </si>
  <si>
    <t>ME</t>
  </si>
  <si>
    <t>04730</t>
  </si>
  <si>
    <t>207-532-4229</t>
  </si>
  <si>
    <t>Other (ACC)</t>
  </si>
  <si>
    <t>https://maliseets.net/</t>
  </si>
  <si>
    <t>1520500</t>
  </si>
  <si>
    <t>WINNEBAGO</t>
  </si>
  <si>
    <t>Twelve Clans Unity Hospital</t>
  </si>
  <si>
    <t>225 South Bluff Street</t>
  </si>
  <si>
    <t>Winnebago</t>
  </si>
  <si>
    <t>68071</t>
  </si>
  <si>
    <t>402-878-2231</t>
  </si>
  <si>
    <t>https://twelveclanshospital.com/</t>
  </si>
  <si>
    <t>1520130</t>
  </si>
  <si>
    <t>Winnebago Dental Clinic</t>
  </si>
  <si>
    <t>402-878-2465</t>
  </si>
  <si>
    <t>https://winnebagopublichealth.com/</t>
  </si>
  <si>
    <t>1520800</t>
  </si>
  <si>
    <t>Winnebago Tribal Hlth Program</t>
  </si>
  <si>
    <t>GPA REG DRUG DEPENDENCY UNIT</t>
  </si>
  <si>
    <t>Great Plains Area Regional Drug Dependency Unit</t>
  </si>
  <si>
    <t>113 South Bluff Street</t>
  </si>
  <si>
    <t>https://www.ihs.gov/greatplains/healthcarefacilities/great-plains-area-regional-drug-dependency-unit/</t>
  </si>
  <si>
    <t>5477820</t>
  </si>
  <si>
    <t>Native American Lifelines of Boston</t>
  </si>
  <si>
    <t>Other - Dental, Mental Health and Referral Care</t>
  </si>
  <si>
    <t>2077 Centre St</t>
  </si>
  <si>
    <t>West Roxbury</t>
  </si>
  <si>
    <t>02132</t>
  </si>
  <si>
    <t>857-203-9680</t>
  </si>
  <si>
    <t>1436110</t>
  </si>
  <si>
    <t>MICHIGAN URBAN</t>
  </si>
  <si>
    <t>American Indian Health &amp; Family Services of Southeastern Michigan, Inc.</t>
  </si>
  <si>
    <t>4880 Lawndale St</t>
  </si>
  <si>
    <t>Detroit</t>
  </si>
  <si>
    <t>48210</t>
  </si>
  <si>
    <t>313-846-6030</t>
  </si>
  <si>
    <t>https://www.aihfs.org/</t>
  </si>
  <si>
    <t>7583100</t>
  </si>
  <si>
    <t>PORTLAND</t>
  </si>
  <si>
    <t>KLAMATH</t>
  </si>
  <si>
    <t>Klamath Tribes Health &amp; Wellness Center</t>
  </si>
  <si>
    <t>330 Chiloquin Blvd</t>
  </si>
  <si>
    <t>Chiloquin</t>
  </si>
  <si>
    <t>OR</t>
  </si>
  <si>
    <t>97624</t>
  </si>
  <si>
    <t>5858100</t>
  </si>
  <si>
    <t>Lionel R. John Health Center</t>
  </si>
  <si>
    <t>987 R.C. Hoag Drive</t>
  </si>
  <si>
    <t>Salamanca</t>
  </si>
  <si>
    <t>14779</t>
  </si>
  <si>
    <t>7583530</t>
  </si>
  <si>
    <t>Klamath Tribal Health &amp; Family Services</t>
  </si>
  <si>
    <t>3949 South 6th Street</t>
  </si>
  <si>
    <t>Klamath Falls</t>
  </si>
  <si>
    <t>97601</t>
  </si>
  <si>
    <t>1823120</t>
  </si>
  <si>
    <t>NHBP Health Center</t>
  </si>
  <si>
    <t>2880 Mission Drive</t>
  </si>
  <si>
    <t>269-397-1760</t>
  </si>
  <si>
    <t>1542100</t>
  </si>
  <si>
    <t>SANTEE SIOUX TRIBE</t>
  </si>
  <si>
    <t>Santee Sioux Health Center</t>
  </si>
  <si>
    <t>110 South Visiting Eagle Street</t>
  </si>
  <si>
    <t>Niobrara</t>
  </si>
  <si>
    <t>68760</t>
  </si>
  <si>
    <t>402-857-2300</t>
  </si>
  <si>
    <t>http://santeesiouxnation.net/santee-health-center.html</t>
  </si>
  <si>
    <t>1823240</t>
  </si>
  <si>
    <t>NHBP Grand Rapids</t>
  </si>
  <si>
    <t>311  State St. SE.</t>
  </si>
  <si>
    <t>Grand Rapids</t>
  </si>
  <si>
    <t>49503</t>
  </si>
  <si>
    <t>616-249-0159</t>
  </si>
  <si>
    <t>7586520</t>
  </si>
  <si>
    <t>SOUTHERN OREGON</t>
  </si>
  <si>
    <t>Cow Creek Health &amp; Wellness - Annex</t>
  </si>
  <si>
    <t>480 Wartahoo Lane</t>
  </si>
  <si>
    <t>Canyonville</t>
  </si>
  <si>
    <t>97417</t>
  </si>
  <si>
    <t>https://www.cowcreek-nsn.gov/</t>
  </si>
  <si>
    <t>1438200</t>
  </si>
  <si>
    <t>WISCONSIN URBAN</t>
  </si>
  <si>
    <t>American Indian Council on Alcoholism, Inc.</t>
  </si>
  <si>
    <t>6510 W. Layton Avenue, Suite 101</t>
  </si>
  <si>
    <t>Greenfield</t>
  </si>
  <si>
    <t>WI</t>
  </si>
  <si>
    <t>53220</t>
  </si>
  <si>
    <t>414-930-9210</t>
  </si>
  <si>
    <t>https://www.aicamilwaukee.com/</t>
  </si>
  <si>
    <t>4546650</t>
  </si>
  <si>
    <t>BILLINGS</t>
  </si>
  <si>
    <t>WIND RIVER</t>
  </si>
  <si>
    <t>Wind River Fam &amp; Comm Hlth Care</t>
  </si>
  <si>
    <t xml:space="preserve">14 Great Plains Rd </t>
  </si>
  <si>
    <t>Arapahoe</t>
  </si>
  <si>
    <t>WY</t>
  </si>
  <si>
    <t>82510</t>
  </si>
  <si>
    <t>307-856-9281</t>
  </si>
  <si>
    <t>https://windriver.care/</t>
  </si>
  <si>
    <t>5183800</t>
  </si>
  <si>
    <t>MANLIUS</t>
  </si>
  <si>
    <t>Manlius CHS Program</t>
  </si>
  <si>
    <t>122 E Seneca St</t>
  </si>
  <si>
    <t>Manlius</t>
  </si>
  <si>
    <t>13104</t>
  </si>
  <si>
    <t>315-682-3167</t>
  </si>
  <si>
    <t>4046100</t>
  </si>
  <si>
    <t>Fort Washakie Health Center</t>
  </si>
  <si>
    <t>29 Black Coal Drive</t>
  </si>
  <si>
    <t>Fort Washakie</t>
  </si>
  <si>
    <t>82514</t>
  </si>
  <si>
    <t>307-332-7300</t>
  </si>
  <si>
    <t>https://www.ihs.gov/billings/healthcarefacilities/windriver/</t>
  </si>
  <si>
    <t>1438120</t>
  </si>
  <si>
    <t>Gerald L. Ignace Indian Health Center, Inc.</t>
  </si>
  <si>
    <t>930 West Historic Mitchell Street</t>
  </si>
  <si>
    <t>Milwaukee</t>
  </si>
  <si>
    <t>53204</t>
  </si>
  <si>
    <t>414-383-9526</t>
  </si>
  <si>
    <t>https://gliihc.net/</t>
  </si>
  <si>
    <t>1515020</t>
  </si>
  <si>
    <t>PINE RIDGE</t>
  </si>
  <si>
    <t>Oglala Sioux Tribal Health Program</t>
  </si>
  <si>
    <t>200 Airport Road Highway 18 Old DSS Bldg</t>
  </si>
  <si>
    <t>Pine Ridge</t>
  </si>
  <si>
    <t>SD</t>
  </si>
  <si>
    <t>57770</t>
  </si>
  <si>
    <t>605-867-1704</t>
  </si>
  <si>
    <t>https://www.ihs.gov/greatplains/healthcarefacilities/pineridge/</t>
  </si>
  <si>
    <t>1015010</t>
  </si>
  <si>
    <t>Pine Ridge Hospital</t>
  </si>
  <si>
    <t>607 Indian Health Road</t>
  </si>
  <si>
    <t>605-867-5131</t>
  </si>
  <si>
    <t>https://www.ihs.gov/greatplains/index.cfm/healthcarefacilities/pineridge/</t>
  </si>
  <si>
    <t>4546660</t>
  </si>
  <si>
    <t>Wind River Cares-Ethete</t>
  </si>
  <si>
    <t>510 Ethete Road</t>
  </si>
  <si>
    <t>Ethete</t>
  </si>
  <si>
    <t>307-855-2992</t>
  </si>
  <si>
    <t>7572110</t>
  </si>
  <si>
    <t>FORT HALL</t>
  </si>
  <si>
    <t>Fort Hall HRSA After Hours Clinic</t>
  </si>
  <si>
    <t>33 N Mission Road</t>
  </si>
  <si>
    <t>Fort Hall</t>
  </si>
  <si>
    <t>ID</t>
  </si>
  <si>
    <t>83203</t>
  </si>
  <si>
    <t>928-672-3034</t>
  </si>
  <si>
    <t>https://www.ihs.gov/Portland/healthcarefacilities/forthall/</t>
  </si>
  <si>
    <t>7072100</t>
  </si>
  <si>
    <t>Not Tsoo Gah Nee Indian Health Center</t>
  </si>
  <si>
    <t>Federal</t>
  </si>
  <si>
    <t>7572100</t>
  </si>
  <si>
    <t>4546670</t>
  </si>
  <si>
    <t>Wind River Cares-Riverton</t>
  </si>
  <si>
    <t>511 North 12th Street East</t>
  </si>
  <si>
    <t>Riverton</t>
  </si>
  <si>
    <t>307-240-5234</t>
  </si>
  <si>
    <t>5878100</t>
  </si>
  <si>
    <t>ONEIDA</t>
  </si>
  <si>
    <t xml:space="preserve">Oneida </t>
  </si>
  <si>
    <t>2 Territory Rd</t>
  </si>
  <si>
    <t>Oneida</t>
  </si>
  <si>
    <t>13421</t>
  </si>
  <si>
    <t>315-829-8700</t>
  </si>
  <si>
    <t>5187100</t>
  </si>
  <si>
    <t>MASHPEE WAMPANOAG</t>
  </si>
  <si>
    <t>Mashpee Wampanoag Health Service Unit</t>
  </si>
  <si>
    <t>483 B Great Neck Rd. South</t>
  </si>
  <si>
    <t>Mashpee</t>
  </si>
  <si>
    <t>02649</t>
  </si>
  <si>
    <t>508-477-6967</t>
  </si>
  <si>
    <t>https://mashpeewampanoagtribe-nsn.gov/</t>
  </si>
  <si>
    <t>6617110</t>
  </si>
  <si>
    <t>XL Ranch Reservation Clinic</t>
  </si>
  <si>
    <t>150 BIA Route 76A</t>
  </si>
  <si>
    <t>530-223-3223</t>
  </si>
  <si>
    <t>1021010</t>
  </si>
  <si>
    <t>YANKTON</t>
  </si>
  <si>
    <t>Wagner Health Center</t>
  </si>
  <si>
    <t>111 Washington Street, NW</t>
  </si>
  <si>
    <t>Wagner</t>
  </si>
  <si>
    <t>57380</t>
  </si>
  <si>
    <t>605-384-3621</t>
  </si>
  <si>
    <t>https://www.ihs.gov/greatplains/healthcarefacilities/yankton/</t>
  </si>
  <si>
    <t>1015150</t>
  </si>
  <si>
    <t>Lacreek District Clinic</t>
  </si>
  <si>
    <t>119 South 1st Ave</t>
  </si>
  <si>
    <t>Martin</t>
  </si>
  <si>
    <t>57551</t>
  </si>
  <si>
    <t>605-685-2880</t>
  </si>
  <si>
    <t>5188100</t>
  </si>
  <si>
    <t>LOCKPORT</t>
  </si>
  <si>
    <t>Lockport Service Unit</t>
  </si>
  <si>
    <t>150 Professional Pkwy</t>
  </si>
  <si>
    <t>Lockport</t>
  </si>
  <si>
    <t>14094</t>
  </si>
  <si>
    <t>716-280-3850</t>
  </si>
  <si>
    <t>https://www.ihs.gov/Nashville/healthcarefacilities/lockport/</t>
  </si>
  <si>
    <t>1015320</t>
  </si>
  <si>
    <t>Manderson Health Station</t>
  </si>
  <si>
    <t>Indian Service Road 33</t>
  </si>
  <si>
    <t>Manderson</t>
  </si>
  <si>
    <t>57756</t>
  </si>
  <si>
    <t>7586500</t>
  </si>
  <si>
    <t>Cow Creek Health &amp; Wellness Center</t>
  </si>
  <si>
    <t>2371 NE Stephens, Suite #100</t>
  </si>
  <si>
    <t>Roseburg</t>
  </si>
  <si>
    <t>97470</t>
  </si>
  <si>
    <t>1016010</t>
  </si>
  <si>
    <t>ROSEBUD</t>
  </si>
  <si>
    <t>Rosebud Hospital</t>
  </si>
  <si>
    <t>400 Solder Creek Road</t>
  </si>
  <si>
    <t>Rosebud</t>
  </si>
  <si>
    <t>57570</t>
  </si>
  <si>
    <t>605-747-2231</t>
  </si>
  <si>
    <t>https://www.ihs.gov/greatplains/index.cfm/healthcarefacilities/rosebud/</t>
  </si>
  <si>
    <t>7586530</t>
  </si>
  <si>
    <t>Coquille Community Health Center</t>
  </si>
  <si>
    <t>600 Miluk Dr</t>
  </si>
  <si>
    <t>Coos Bay</t>
  </si>
  <si>
    <t>97420</t>
  </si>
  <si>
    <t>541-888-9494, Option 1</t>
  </si>
  <si>
    <t>https://www.coquilletribe.org/</t>
  </si>
  <si>
    <t>7586510</t>
  </si>
  <si>
    <t>Coos Tribal Health Center - Dental</t>
  </si>
  <si>
    <t>1245 Fulton Ave</t>
  </si>
  <si>
    <t>https://ctclusi.org/hhsd</t>
  </si>
  <si>
    <t>1015310</t>
  </si>
  <si>
    <t>Kyle Health Center</t>
  </si>
  <si>
    <t>1000 Health Center Road</t>
  </si>
  <si>
    <t>Kyle</t>
  </si>
  <si>
    <t>57752</t>
  </si>
  <si>
    <t>605-455-2451</t>
  </si>
  <si>
    <t>1822330</t>
  </si>
  <si>
    <t>CENTRAL WISCONSIN</t>
  </si>
  <si>
    <t>Ho-Chunk Wellness Center</t>
  </si>
  <si>
    <t>S2845 White Eagle Road</t>
  </si>
  <si>
    <t>Baraboo</t>
  </si>
  <si>
    <t>53913</t>
  </si>
  <si>
    <t>608-355-1240</t>
  </si>
  <si>
    <t>https://health.ho-chunk.com/</t>
  </si>
  <si>
    <t>1735810</t>
  </si>
  <si>
    <t>SOUTH DAKOTA URBAN</t>
  </si>
  <si>
    <t>South Dakota Urban Indian Health, Inc. Sioux Falls</t>
  </si>
  <si>
    <t>1200 N West Ave</t>
  </si>
  <si>
    <t>Sioux Falls</t>
  </si>
  <si>
    <t>57104</t>
  </si>
  <si>
    <t>605-339-0420</t>
  </si>
  <si>
    <t>https://sduih.org/</t>
  </si>
  <si>
    <t>1015100</t>
  </si>
  <si>
    <t>Wanblee Health Center</t>
  </si>
  <si>
    <t>210 First St.</t>
  </si>
  <si>
    <t>Wanblee</t>
  </si>
  <si>
    <t>57577</t>
  </si>
  <si>
    <t>605-462-6155</t>
  </si>
  <si>
    <t>1823300</t>
  </si>
  <si>
    <t>Nimkee Memorial Health Center</t>
  </si>
  <si>
    <t>2591 S Leaton Rd</t>
  </si>
  <si>
    <t>Mt. Pleasant</t>
  </si>
  <si>
    <t>48858</t>
  </si>
  <si>
    <t>989-775-4600</t>
  </si>
  <si>
    <t>http://www.sagchip.org/</t>
  </si>
  <si>
    <t>1823400</t>
  </si>
  <si>
    <t>Saginaw Chippewa Behavioral Health</t>
  </si>
  <si>
    <t>7500 Soaring Eagle Blvd</t>
  </si>
  <si>
    <t>Mount Pleasant</t>
  </si>
  <si>
    <t>989-775-4850 (24/7)</t>
  </si>
  <si>
    <t>http://www.sagchip.org</t>
  </si>
  <si>
    <t>7574811</t>
  </si>
  <si>
    <t>WARM SPRINGS</t>
  </si>
  <si>
    <t>Alcohol &amp; Drug Center</t>
  </si>
  <si>
    <t>100 Pasigo St.</t>
  </si>
  <si>
    <t>Burns</t>
  </si>
  <si>
    <t>97720</t>
  </si>
  <si>
    <t>https://burnspaiute-nsn.gov/</t>
  </si>
  <si>
    <t>7574810</t>
  </si>
  <si>
    <t>Wadatika Indian Health Center</t>
  </si>
  <si>
    <t>1822550</t>
  </si>
  <si>
    <t>LaCrosse Health Location</t>
  </si>
  <si>
    <t>724 Main Street</t>
  </si>
  <si>
    <t>La Crosse</t>
  </si>
  <si>
    <t>54601</t>
  </si>
  <si>
    <t>608-784-3083</t>
  </si>
  <si>
    <t>1822511</t>
  </si>
  <si>
    <t>Tomah Health Office</t>
  </si>
  <si>
    <t>430 Julie Street, Suite 2</t>
  </si>
  <si>
    <t>Tomah</t>
  </si>
  <si>
    <t>54460</t>
  </si>
  <si>
    <t>608-372-5202</t>
  </si>
  <si>
    <t>1822510</t>
  </si>
  <si>
    <t>Tomah Health Location</t>
  </si>
  <si>
    <t>1505 Butts Ave</t>
  </si>
  <si>
    <t>608-374-5202</t>
  </si>
  <si>
    <t>1511500</t>
  </si>
  <si>
    <t>FLANDREAU</t>
  </si>
  <si>
    <t>Flandreau Santee Sioux Trb Hc</t>
  </si>
  <si>
    <t>403 West Broad Ave</t>
  </si>
  <si>
    <t>Flandreau</t>
  </si>
  <si>
    <t>57028</t>
  </si>
  <si>
    <t>605-997-2642</t>
  </si>
  <si>
    <t>Other (RHC)</t>
  </si>
  <si>
    <t>https://santeesioux.com/</t>
  </si>
  <si>
    <t>1509110</t>
  </si>
  <si>
    <t>RAPID CITY</t>
  </si>
  <si>
    <t>Native Women's Health Care</t>
  </si>
  <si>
    <t>640 Slormann St, Suite 400</t>
  </si>
  <si>
    <t>Rapid City</t>
  </si>
  <si>
    <t>57702</t>
  </si>
  <si>
    <t>1014300</t>
  </si>
  <si>
    <t>CROW CREEK</t>
  </si>
  <si>
    <t>Ft. Thompson Health Center</t>
  </si>
  <si>
    <t>1323 BIA Route 4</t>
  </si>
  <si>
    <t>Fort Thompson</t>
  </si>
  <si>
    <t>57339</t>
  </si>
  <si>
    <t>605-245-1500</t>
  </si>
  <si>
    <t>https://www.ihs.gov/greatplains/healthcarefacilities/fortthompson/</t>
  </si>
  <si>
    <t>1509100</t>
  </si>
  <si>
    <t>Oyate Health Center</t>
  </si>
  <si>
    <t>3200 Canyon Lake Drive</t>
  </si>
  <si>
    <t>605-355-2500</t>
  </si>
  <si>
    <t>https://www.oyatehealth.com/</t>
  </si>
  <si>
    <t>1022310</t>
  </si>
  <si>
    <t>LOWER BRULE</t>
  </si>
  <si>
    <t>Lower Brule Health Center</t>
  </si>
  <si>
    <t>601 Gall St</t>
  </si>
  <si>
    <t>Lower Brule</t>
  </si>
  <si>
    <t>57548</t>
  </si>
  <si>
    <t>605-473-5526</t>
  </si>
  <si>
    <t>https://www.ihs.gov/greatplains/healthcarefacilities/lowerbrule/</t>
  </si>
  <si>
    <t>1509120</t>
  </si>
  <si>
    <t>Oglala Sioux Native Healing</t>
  </si>
  <si>
    <t>605-342-8925</t>
  </si>
  <si>
    <t>https://www.nativehealingprogram.com</t>
  </si>
  <si>
    <t>1823390</t>
  </si>
  <si>
    <t>Little River Ottawa</t>
  </si>
  <si>
    <t>2608 Government Center Drive</t>
  </si>
  <si>
    <t>Manistee</t>
  </si>
  <si>
    <t>49660</t>
  </si>
  <si>
    <t>231-723-8299</t>
  </si>
  <si>
    <t>https://lrboi-nsn.gov/</t>
  </si>
  <si>
    <t>1822560</t>
  </si>
  <si>
    <t>Nekoosa Field Health Location</t>
  </si>
  <si>
    <t>916 Chak-Ha-Chee Lane</t>
  </si>
  <si>
    <t>Nekoosa</t>
  </si>
  <si>
    <t>54457</t>
  </si>
  <si>
    <t>715-886-5444</t>
  </si>
  <si>
    <t>1822280</t>
  </si>
  <si>
    <t>Nekoosa Field Health Office</t>
  </si>
  <si>
    <t>1822300</t>
  </si>
  <si>
    <t>Ho-Chunk Health Center</t>
  </si>
  <si>
    <t>N6520 Lumberjack Guy Rd.</t>
  </si>
  <si>
    <t>Black River Falls</t>
  </si>
  <si>
    <t>54615</t>
  </si>
  <si>
    <t>888-685-4422</t>
  </si>
  <si>
    <t>1822180</t>
  </si>
  <si>
    <t>Ho-Chunk Chemical Dependency Outpatient Program</t>
  </si>
  <si>
    <t>N6520 Guy Rd</t>
  </si>
  <si>
    <t>1822281</t>
  </si>
  <si>
    <t>Nekoosa Health Office</t>
  </si>
  <si>
    <t>1021 County Hwy G</t>
  </si>
  <si>
    <t>1514210</t>
  </si>
  <si>
    <t>Pierre Indian Learning Center</t>
  </si>
  <si>
    <t>Other - Boarding School</t>
  </si>
  <si>
    <t>3001 East Sully</t>
  </si>
  <si>
    <t>Pierre</t>
  </si>
  <si>
    <t>57501</t>
  </si>
  <si>
    <t>1735830</t>
  </si>
  <si>
    <t xml:space="preserve">South Dakota Urban Indian Health, Inc. Pierre </t>
  </si>
  <si>
    <t>1714 Abbey Rd</t>
  </si>
  <si>
    <t>605-224-8841</t>
  </si>
  <si>
    <t>1822110</t>
  </si>
  <si>
    <t>Oneida Health Center</t>
  </si>
  <si>
    <t>525 Airport Rd</t>
  </si>
  <si>
    <t>Hobart</t>
  </si>
  <si>
    <t>54155</t>
  </si>
  <si>
    <t>920-869-2711</t>
  </si>
  <si>
    <t>1822160</t>
  </si>
  <si>
    <t>Oneida Chemical Dependency Outpatient Program</t>
  </si>
  <si>
    <t>2640 West Point Rd</t>
  </si>
  <si>
    <t xml:space="preserve">Green Bay </t>
  </si>
  <si>
    <t>54313</t>
  </si>
  <si>
    <t>https://oneida-nsn.gov/</t>
  </si>
  <si>
    <t>1830530</t>
  </si>
  <si>
    <t>MINNESOTA RIVER</t>
  </si>
  <si>
    <t>Lower Sioux Health Station</t>
  </si>
  <si>
    <t>39648 Res Hwy. 3</t>
  </si>
  <si>
    <t>Morton</t>
  </si>
  <si>
    <t>MN</t>
  </si>
  <si>
    <t>56270</t>
  </si>
  <si>
    <t>507-697-8600</t>
  </si>
  <si>
    <t>https://lowersiouxhhs.org/clinic/</t>
  </si>
  <si>
    <t>1510310</t>
  </si>
  <si>
    <t>CHEYENNE RIVER</t>
  </si>
  <si>
    <t>Cherry Creek HS</t>
  </si>
  <si>
    <t>538 Dupree</t>
  </si>
  <si>
    <t>Cherry Creek</t>
  </si>
  <si>
    <t>57622</t>
  </si>
  <si>
    <t>605-538-4251</t>
  </si>
  <si>
    <t>https://www.ihs.gov/greatplains/healthcarefacilities/cheyenneriver/</t>
  </si>
  <si>
    <t>1830560</t>
  </si>
  <si>
    <t>Prairie Island Family Service Alcohol Program</t>
  </si>
  <si>
    <t>1158 Island Blvd</t>
  </si>
  <si>
    <t>Welch</t>
  </si>
  <si>
    <t>55089</t>
  </si>
  <si>
    <t>651-267-4027</t>
  </si>
  <si>
    <t>https://prairieisland.org/</t>
  </si>
  <si>
    <t>1830520</t>
  </si>
  <si>
    <t>Prarie Island Community Clinic</t>
  </si>
  <si>
    <t>651-385-4148</t>
  </si>
  <si>
    <t>7582110</t>
  </si>
  <si>
    <t>WESTERN OREGON</t>
  </si>
  <si>
    <t>Siletz Community Health Clinic</t>
  </si>
  <si>
    <t>200 Gwee-Shut Rd</t>
  </si>
  <si>
    <t>Siletz</t>
  </si>
  <si>
    <t>97380</t>
  </si>
  <si>
    <t>541-444-1030 or 1-800-648-0449</t>
  </si>
  <si>
    <t>https://www.ctsi.nsn.us/</t>
  </si>
  <si>
    <t>1830510</t>
  </si>
  <si>
    <t>Prior Lake Health Station</t>
  </si>
  <si>
    <t>2330 Sioux Trail NW</t>
  </si>
  <si>
    <t>Prior Lake</t>
  </si>
  <si>
    <t>55372</t>
  </si>
  <si>
    <t>1830500</t>
  </si>
  <si>
    <t>Granite Falls Health Station</t>
  </si>
  <si>
    <t>5744 Highway 67</t>
  </si>
  <si>
    <t>Granite Falls</t>
  </si>
  <si>
    <t>56241</t>
  </si>
  <si>
    <t>7074100</t>
  </si>
  <si>
    <t>Warm Springs Health And Wellness</t>
  </si>
  <si>
    <t>1270 Kotnum Rd</t>
  </si>
  <si>
    <t>Warm Springs</t>
  </si>
  <si>
    <t>97761</t>
  </si>
  <si>
    <t>541-553-1196</t>
  </si>
  <si>
    <t>https://www.ihs.gov/Portland/healthcarefacilities/warmsprings/</t>
  </si>
  <si>
    <t>7574100</t>
  </si>
  <si>
    <t>Warm Springs Community Counseling Center</t>
  </si>
  <si>
    <t>1115 Autumn Street</t>
  </si>
  <si>
    <t>1510330</t>
  </si>
  <si>
    <t>Red Scaffold Health Station</t>
  </si>
  <si>
    <t>317 Main</t>
  </si>
  <si>
    <t>Eagle Butte</t>
  </si>
  <si>
    <t>57625</t>
  </si>
  <si>
    <t>1822520</t>
  </si>
  <si>
    <t>Wittenberg Health Location</t>
  </si>
  <si>
    <t>W17634 Radke Road</t>
  </si>
  <si>
    <t>Wittenberg</t>
  </si>
  <si>
    <t>715-253-2382</t>
  </si>
  <si>
    <t>https://health.ho-chunk.com</t>
  </si>
  <si>
    <t>1822570</t>
  </si>
  <si>
    <t>Stockbridge-Munsee Alcohol Program</t>
  </si>
  <si>
    <t>West 12802 County Hwy A</t>
  </si>
  <si>
    <t>Bowler</t>
  </si>
  <si>
    <t>54416</t>
  </si>
  <si>
    <t>715-793-4144</t>
  </si>
  <si>
    <t>http://www.smhwc.com/</t>
  </si>
  <si>
    <t>1822120</t>
  </si>
  <si>
    <t>Stockbridge-Munsee Health Center</t>
  </si>
  <si>
    <t>713-793-1000</t>
  </si>
  <si>
    <t>1822100</t>
  </si>
  <si>
    <t>Menominee Health Center</t>
  </si>
  <si>
    <t>W3275 Wolf River Road</t>
  </si>
  <si>
    <t>Keshena</t>
  </si>
  <si>
    <t>54135</t>
  </si>
  <si>
    <t>715-799-3361</t>
  </si>
  <si>
    <t>https://mtclinic.org/</t>
  </si>
  <si>
    <t>1822130</t>
  </si>
  <si>
    <t>Maehnowesekiyah Co. Rd. G (Inpatient Chemical Dependency)</t>
  </si>
  <si>
    <t>N2150 Kesaehkahtek</t>
  </si>
  <si>
    <t>Gresham</t>
  </si>
  <si>
    <t>54128</t>
  </si>
  <si>
    <t>715-799-3835</t>
  </si>
  <si>
    <t>https://www.menominee-nsn.gov/</t>
  </si>
  <si>
    <t>1822140</t>
  </si>
  <si>
    <t>Maehnowesekiyah Highway 6 (Inpatient Chemical Dependency)</t>
  </si>
  <si>
    <t>5862600</t>
  </si>
  <si>
    <t>PENOBSCOT</t>
  </si>
  <si>
    <t>Penobscot A/Sa Program</t>
  </si>
  <si>
    <t>23 Wabanaki Way</t>
  </si>
  <si>
    <t>Indian Island</t>
  </si>
  <si>
    <t>04468</t>
  </si>
  <si>
    <t>207-817-7400</t>
  </si>
  <si>
    <t>5860100</t>
  </si>
  <si>
    <t>PASSAMAQ P P</t>
  </si>
  <si>
    <t>Pleasant Point Health Center</t>
  </si>
  <si>
    <t>11 Back Road</t>
  </si>
  <si>
    <t>Pleasant Point</t>
  </si>
  <si>
    <t>04667</t>
  </si>
  <si>
    <t>207-853-0644</t>
  </si>
  <si>
    <t>http://www.wabanaki.com/</t>
  </si>
  <si>
    <t>1437980</t>
  </si>
  <si>
    <t>MINNESOTA URBAN</t>
  </si>
  <si>
    <t>Indian Health Board of Minneapolis, Inc.</t>
  </si>
  <si>
    <t>1315 East 24th Street</t>
  </si>
  <si>
    <t>Minneapolis</t>
  </si>
  <si>
    <t>55404</t>
  </si>
  <si>
    <t>612-721-9800</t>
  </si>
  <si>
    <t>https://www.indianhealthboard.com/</t>
  </si>
  <si>
    <t>1437100</t>
  </si>
  <si>
    <t>Indian Health Board of Minneapolis, Inc. - Counseling Center</t>
  </si>
  <si>
    <t>2101 Minnehaha Avenue</t>
  </si>
  <si>
    <t>612-721-9845</t>
  </si>
  <si>
    <t>1437630</t>
  </si>
  <si>
    <t>Juel Fairbanks Chemical Dependency Services</t>
  </si>
  <si>
    <t>806 North Albert Street</t>
  </si>
  <si>
    <t>Saint Paul</t>
  </si>
  <si>
    <t>55104</t>
  </si>
  <si>
    <t>https://www.juelfairbanks.org</t>
  </si>
  <si>
    <t>5859600</t>
  </si>
  <si>
    <t>SAINT REGIS</t>
  </si>
  <si>
    <t>Partridge House</t>
  </si>
  <si>
    <t>25 St. Regis Road</t>
  </si>
  <si>
    <t>Hogansburg</t>
  </si>
  <si>
    <t>13655</t>
  </si>
  <si>
    <t>518-358-2223</t>
  </si>
  <si>
    <t>5859100</t>
  </si>
  <si>
    <t>ST REGIS MOHAWK</t>
  </si>
  <si>
    <t>St. Regis Mohawk Hlth Center</t>
  </si>
  <si>
    <t>412 State Route 37</t>
  </si>
  <si>
    <t>518-358-3141</t>
  </si>
  <si>
    <t>1010010</t>
  </si>
  <si>
    <t>24276 166th St Airport Road</t>
  </si>
  <si>
    <t>605-964-7724</t>
  </si>
  <si>
    <t>https://www.ihs.gov/greatplains/index.cfm/healthcarefacilities/cheyenneriver/</t>
  </si>
  <si>
    <t>1510380</t>
  </si>
  <si>
    <t>Cheyenne River Sioux Tribal Field Health Clinic</t>
  </si>
  <si>
    <t>314 Main Street</t>
  </si>
  <si>
    <t>605-964-0788</t>
  </si>
  <si>
    <t>7082101</t>
  </si>
  <si>
    <t>Chemawa Indian Health Center</t>
  </si>
  <si>
    <t>3750 Chemawa Road NE</t>
  </si>
  <si>
    <t>Salem</t>
  </si>
  <si>
    <t>97305</t>
  </si>
  <si>
    <t>503-304-7600 Or 800-452-7823 (Oregon Toll Free)</t>
  </si>
  <si>
    <t>https://www.ihs.gov/Portland/healthcarefacilities/westernoregon/</t>
  </si>
  <si>
    <t>1510390</t>
  </si>
  <si>
    <t>Cheyenne River Wellness Center</t>
  </si>
  <si>
    <t>Highway 212</t>
  </si>
  <si>
    <t>7082510</t>
  </si>
  <si>
    <t>Chemawa Indian School</t>
  </si>
  <si>
    <t>3700 Chemawa Road NE</t>
  </si>
  <si>
    <t>1510400</t>
  </si>
  <si>
    <t>Four Bands Healing Center</t>
  </si>
  <si>
    <t>24276 166th Street</t>
  </si>
  <si>
    <t>605.964.0722</t>
  </si>
  <si>
    <t>1823500</t>
  </si>
  <si>
    <t>2300 N Stallman Rd, Suite A</t>
  </si>
  <si>
    <t>Suttons Bay</t>
  </si>
  <si>
    <t>49682</t>
  </si>
  <si>
    <t>231-534-7200</t>
  </si>
  <si>
    <t>5862120</t>
  </si>
  <si>
    <t>Penobscot Indian Nat Hlth Center</t>
  </si>
  <si>
    <t>207-817-7440</t>
  </si>
  <si>
    <t>7582520</t>
  </si>
  <si>
    <t>Grand Ronde Health &amp; Wellness Center</t>
  </si>
  <si>
    <t>9615 Grand Ronde Rd</t>
  </si>
  <si>
    <t>Grand Ronde</t>
  </si>
  <si>
    <t>97347</t>
  </si>
  <si>
    <t>503-879-2002 Or 800-775-0095</t>
  </si>
  <si>
    <t>https://www.grandronde.org/</t>
  </si>
  <si>
    <t>1510340</t>
  </si>
  <si>
    <t>Swiftbird HS</t>
  </si>
  <si>
    <t>605-964-6190</t>
  </si>
  <si>
    <t>5861110</t>
  </si>
  <si>
    <t>PASSAMAQ I T</t>
  </si>
  <si>
    <t>Peter Dana Point</t>
  </si>
  <si>
    <t>401 Peter Dana Point Road</t>
  </si>
  <si>
    <t>04668</t>
  </si>
  <si>
    <t>207-796-2321</t>
  </si>
  <si>
    <t>https://www.ihs.gov/dentaldir/index.cfm?fuseaction=OutsideDirectory.displayfacility&amp;fac_id=365&amp;area=8&amp;su=106</t>
  </si>
  <si>
    <t>1510350</t>
  </si>
  <si>
    <t>White Horse HS</t>
  </si>
  <si>
    <t>Whitehorse Road/County 4</t>
  </si>
  <si>
    <t>Whitehorse</t>
  </si>
  <si>
    <t>57661</t>
  </si>
  <si>
    <t>605-964-7727</t>
  </si>
  <si>
    <t>4042100</t>
  </si>
  <si>
    <t>CROW</t>
  </si>
  <si>
    <t>Lodge Grass Health Center</t>
  </si>
  <si>
    <t>Lodge Grass</t>
  </si>
  <si>
    <t>MT</t>
  </si>
  <si>
    <t>59050</t>
  </si>
  <si>
    <t>406-639-2317</t>
  </si>
  <si>
    <t>https://www.ihs.gov/billings/healthcarefacilities/crow/</t>
  </si>
  <si>
    <t>1823380</t>
  </si>
  <si>
    <t>Little Traverse Odawa</t>
  </si>
  <si>
    <t>1260 Ajijaak Ave</t>
  </si>
  <si>
    <t>Harbor Springs</t>
  </si>
  <si>
    <t>49740</t>
  </si>
  <si>
    <t>231-242-1700</t>
  </si>
  <si>
    <t>https://ltbbodawa-nsn.gov/</t>
  </si>
  <si>
    <t>4042300</t>
  </si>
  <si>
    <t>Pryor Health Station</t>
  </si>
  <si>
    <t>Pryor</t>
  </si>
  <si>
    <t>406-259-8238</t>
  </si>
  <si>
    <t>1828510</t>
  </si>
  <si>
    <t>NICOLET</t>
  </si>
  <si>
    <t>Mole Lake Health Center</t>
  </si>
  <si>
    <t>3144 VanZile Rd.</t>
  </si>
  <si>
    <t>Crandon</t>
  </si>
  <si>
    <t>54520</t>
  </si>
  <si>
    <t>715-478-5180</t>
  </si>
  <si>
    <t>7782700</t>
  </si>
  <si>
    <t>NARA Youth Regional Treatment Center</t>
  </si>
  <si>
    <t>97030</t>
  </si>
  <si>
    <t>971-274-3757 (Info); 503-953-6598 (Intake)</t>
  </si>
  <si>
    <t>https://www.naranorthwest.org</t>
  </si>
  <si>
    <t>7782670</t>
  </si>
  <si>
    <t>WESTERN OREGON URBAN</t>
  </si>
  <si>
    <t>NARA of the Northwest, Inc. – Totem Lodge</t>
  </si>
  <si>
    <t>1438 SE Division St</t>
  </si>
  <si>
    <t>Portland</t>
  </si>
  <si>
    <t>97202</t>
  </si>
  <si>
    <t>503-548-0346</t>
  </si>
  <si>
    <t>7782640</t>
  </si>
  <si>
    <t>NARA of the Northwest, Inc. - Outpatient Treatment Center</t>
  </si>
  <si>
    <t>1631 SW Columbia Street</t>
  </si>
  <si>
    <t>97201</t>
  </si>
  <si>
    <t>503-231-2641</t>
  </si>
  <si>
    <t>7782680</t>
  </si>
  <si>
    <t>NARA of the Northwest, Inc. – Tate Topo</t>
  </si>
  <si>
    <t>1310 SW 17th Ave</t>
  </si>
  <si>
    <t>7782650</t>
  </si>
  <si>
    <t xml:space="preserve">1776 SW Madison ST </t>
  </si>
  <si>
    <t>503-224-1044</t>
  </si>
  <si>
    <t>7782630</t>
  </si>
  <si>
    <t>NARA of the Northwest, Inc. - Residential Treatment Center</t>
  </si>
  <si>
    <t>Alcohol and Substance Abuse Treatment</t>
  </si>
  <si>
    <t>17645 NW St. Helens Highway</t>
  </si>
  <si>
    <t>97231</t>
  </si>
  <si>
    <t>503-621-1069</t>
  </si>
  <si>
    <t>7782690</t>
  </si>
  <si>
    <t>NARA of the Northwest, Inc. - Dental Clinic</t>
  </si>
  <si>
    <t>12750 Southeast Stark Street, Building E</t>
  </si>
  <si>
    <t>97233</t>
  </si>
  <si>
    <t>971-347-3009</t>
  </si>
  <si>
    <t>7782660</t>
  </si>
  <si>
    <t>NARA of the Northwest, Inc. - Wellness Center</t>
  </si>
  <si>
    <t>12360 East Burnside, 2nd Floor</t>
  </si>
  <si>
    <t>503-230-9875</t>
  </si>
  <si>
    <t>7782620</t>
  </si>
  <si>
    <t>NARA of the Northwest, Inc. - Indian Health Clinic</t>
  </si>
  <si>
    <t>1000950</t>
  </si>
  <si>
    <t>GPA Youth Regional Treatment Center</t>
  </si>
  <si>
    <t>12451 Highway 1806</t>
  </si>
  <si>
    <t>Mobridge</t>
  </si>
  <si>
    <t>57601</t>
  </si>
  <si>
    <t>605-845-7181</t>
  </si>
  <si>
    <t>https://www.ihs.gov/greatplains/healthcarefacilities/greatplainsyrtc/</t>
  </si>
  <si>
    <t>1828520</t>
  </si>
  <si>
    <t>Potawatomi Health Center</t>
  </si>
  <si>
    <t>8201 Mish Ko Swen Drive</t>
  </si>
  <si>
    <t>715-478-4300</t>
  </si>
  <si>
    <t>https://health.fcpotawatomi.com/</t>
  </si>
  <si>
    <t>4042010</t>
  </si>
  <si>
    <t>Crow/Northern Cheyenne Hospital</t>
  </si>
  <si>
    <t>10110 South 7650 East</t>
  </si>
  <si>
    <t>Crow Agency</t>
  </si>
  <si>
    <t>59022</t>
  </si>
  <si>
    <t>4042520</t>
  </si>
  <si>
    <t>Crow Health Location</t>
  </si>
  <si>
    <t>4047100</t>
  </si>
  <si>
    <t>NORTHERN CHEYENNE</t>
  </si>
  <si>
    <t>Lame Deer Health Center</t>
  </si>
  <si>
    <t>100 Cheyenne Avenue</t>
  </si>
  <si>
    <t>Lame Deer</t>
  </si>
  <si>
    <t>59043</t>
  </si>
  <si>
    <t>406-477-4400</t>
  </si>
  <si>
    <t>https://www.ihs.gov/billings/healthcarefacilities/ncheyenne/</t>
  </si>
  <si>
    <t>1018330</t>
  </si>
  <si>
    <t>STANDING ROCK</t>
  </si>
  <si>
    <t>Wakpala Health Station</t>
  </si>
  <si>
    <t>10 South River Road</t>
  </si>
  <si>
    <t>Fort Yates</t>
  </si>
  <si>
    <t>ND</t>
  </si>
  <si>
    <t>58538</t>
  </si>
  <si>
    <t>701-854-3831</t>
  </si>
  <si>
    <t>https://www.ihs.gov/greatplains/healthcarefacilities/standingrock/</t>
  </si>
  <si>
    <t>1017010</t>
  </si>
  <si>
    <t>SISSETON WAHPETON</t>
  </si>
  <si>
    <t>Woodrow Wilson Keeble Health Care Center</t>
  </si>
  <si>
    <t>100 Lake Traverse Drive</t>
  </si>
  <si>
    <t>Sisseton</t>
  </si>
  <si>
    <t>57262</t>
  </si>
  <si>
    <t>605-698-7606</t>
  </si>
  <si>
    <t>https://www.ihs.gov/greatplains/healthcarefacilities/wwkmhcc/</t>
  </si>
  <si>
    <t>1834500</t>
  </si>
  <si>
    <t>WEST MICHIGAN</t>
  </si>
  <si>
    <t>Hannahville Health Center</t>
  </si>
  <si>
    <t>N15019 Hannahville B-1 Road</t>
  </si>
  <si>
    <t>Wilson</t>
  </si>
  <si>
    <t>49896</t>
  </si>
  <si>
    <t>906-466-2782</t>
  </si>
  <si>
    <t>1834320</t>
  </si>
  <si>
    <t>Hannahville Behavioral Health Program</t>
  </si>
  <si>
    <t>7577100</t>
  </si>
  <si>
    <t>UMATILLA</t>
  </si>
  <si>
    <t>Yellowhawk Tribal Health Center</t>
  </si>
  <si>
    <t>46314 Timine Way, PO Box 160</t>
  </si>
  <si>
    <t>Pendleton</t>
  </si>
  <si>
    <t>97801</t>
  </si>
  <si>
    <t>541-966-9830 Or 888-935-4295</t>
  </si>
  <si>
    <t>https://yellowhawk.org/</t>
  </si>
  <si>
    <t>1823630</t>
  </si>
  <si>
    <t>Escanaba CHN Hl</t>
  </si>
  <si>
    <t>1401 North 26th Street, Suite C</t>
  </si>
  <si>
    <t>Escanaba</t>
  </si>
  <si>
    <t>49829</t>
  </si>
  <si>
    <t>906-786-2636</t>
  </si>
  <si>
    <t>https://www.saulttribehealth.com/</t>
  </si>
  <si>
    <t>1018300</t>
  </si>
  <si>
    <t>Bullhead Health Station</t>
  </si>
  <si>
    <t>102 Tatanka Street</t>
  </si>
  <si>
    <t>Bullhead</t>
  </si>
  <si>
    <t>57621</t>
  </si>
  <si>
    <t>4000600</t>
  </si>
  <si>
    <t>Billings Area Alcohol/Substance Abuse Program</t>
  </si>
  <si>
    <t>2900 4th Ave North</t>
  </si>
  <si>
    <t>Billings</t>
  </si>
  <si>
    <t>59101</t>
  </si>
  <si>
    <t>4752310</t>
  </si>
  <si>
    <t>BILLINGS URBAN</t>
  </si>
  <si>
    <t>Billings Urban Indian Health &amp; Wellness Center</t>
  </si>
  <si>
    <t>1230 N 30th Street</t>
  </si>
  <si>
    <t>406-534-4558</t>
  </si>
  <si>
    <t>http://billingsurbanindianhealth.org/</t>
  </si>
  <si>
    <t>1827310</t>
  </si>
  <si>
    <t>NORTHWESTERN WISCONSIN</t>
  </si>
  <si>
    <t>St. Croix Tribal Health Center</t>
  </si>
  <si>
    <t>4404 State Rd 70</t>
  </si>
  <si>
    <t>Webster</t>
  </si>
  <si>
    <t>54893</t>
  </si>
  <si>
    <t>877-455-1901</t>
  </si>
  <si>
    <t>https://stcroixojibwe-nsn.gov/</t>
  </si>
  <si>
    <t>1018100</t>
  </si>
  <si>
    <t>Mclaughlin Health Center</t>
  </si>
  <si>
    <t>701 East Sixth St</t>
  </si>
  <si>
    <t>Mclaughlin</t>
  </si>
  <si>
    <t>57642</t>
  </si>
  <si>
    <t>605-823-4458</t>
  </si>
  <si>
    <t>1823320</t>
  </si>
  <si>
    <t>St. Ignace Tribal Health Center</t>
  </si>
  <si>
    <t>1140 N State St</t>
  </si>
  <si>
    <t>St. Ignace</t>
  </si>
  <si>
    <t>49781</t>
  </si>
  <si>
    <t>906-643-8585</t>
  </si>
  <si>
    <t>1827110</t>
  </si>
  <si>
    <t>Lac Courte Oreilles Health Center</t>
  </si>
  <si>
    <t>13380 W Trepania Rd</t>
  </si>
  <si>
    <t>Hayward</t>
  </si>
  <si>
    <t>54843</t>
  </si>
  <si>
    <t>715-638-5190</t>
  </si>
  <si>
    <t>https://lcohc.com/</t>
  </si>
  <si>
    <t>1823640</t>
  </si>
  <si>
    <t>Manistique Health Center</t>
  </si>
  <si>
    <t>5698 W US Hwy 2</t>
  </si>
  <si>
    <t>Manistique</t>
  </si>
  <si>
    <t>49854</t>
  </si>
  <si>
    <t>906-341-8469 or 866-401-0043</t>
  </si>
  <si>
    <t>1828100</t>
  </si>
  <si>
    <t>Peter Christensen Health Center</t>
  </si>
  <si>
    <t>129 Old Abe Road</t>
  </si>
  <si>
    <t>Lac Du Flambeau</t>
  </si>
  <si>
    <t>54538</t>
  </si>
  <si>
    <t>715-588-3371</t>
  </si>
  <si>
    <t>https://www.pchclinic.com/</t>
  </si>
  <si>
    <t>4753300</t>
  </si>
  <si>
    <t>BUTTE URBAN</t>
  </si>
  <si>
    <t>Butte Native Wellness Center</t>
  </si>
  <si>
    <t>55 East Galena Street</t>
  </si>
  <si>
    <t>Butte</t>
  </si>
  <si>
    <t>59701</t>
  </si>
  <si>
    <t>406-782-0461</t>
  </si>
  <si>
    <t>4753600</t>
  </si>
  <si>
    <t>Butte Native Wellness Center- Alcohol Program</t>
  </si>
  <si>
    <t>1823360</t>
  </si>
  <si>
    <t>Hessel Community Health Center</t>
  </si>
  <si>
    <t>3355 N. 3 Mile Rd</t>
  </si>
  <si>
    <t>Hessel</t>
  </si>
  <si>
    <t>49745</t>
  </si>
  <si>
    <t>906-484-2727</t>
  </si>
  <si>
    <t xml:space="preserve"> </t>
  </si>
  <si>
    <t>1829320</t>
  </si>
  <si>
    <t>MILLE LACS</t>
  </si>
  <si>
    <t>Aazhoomog Lake Lena Clinic</t>
  </si>
  <si>
    <t>45741 Grace Lake Rd</t>
  </si>
  <si>
    <t>Sandstone</t>
  </si>
  <si>
    <t>55072</t>
  </si>
  <si>
    <t>320-384-0149</t>
  </si>
  <si>
    <t>https://www.millelacsband.com/</t>
  </si>
  <si>
    <t>1018010</t>
  </si>
  <si>
    <t>Fort Yates Hospital</t>
  </si>
  <si>
    <t>10 Standing Rock Ave</t>
  </si>
  <si>
    <t xml:space="preserve">https://www.ihs.gov/greatplains/index.cfm/healthcarefacilities/standingrock/ </t>
  </si>
  <si>
    <t>7500801</t>
  </si>
  <si>
    <t>Cowlitz Tribal Behavioral Health - Annex</t>
  </si>
  <si>
    <t>1044 11th Ave</t>
  </si>
  <si>
    <t>Longview</t>
  </si>
  <si>
    <t>WA</t>
  </si>
  <si>
    <t>98632</t>
  </si>
  <si>
    <t>https://www.cowlitz.org/</t>
  </si>
  <si>
    <t>7500800</t>
  </si>
  <si>
    <t>Cowlitz Tribal Health Clinic</t>
  </si>
  <si>
    <t>5879510</t>
  </si>
  <si>
    <t>MICMAC</t>
  </si>
  <si>
    <t>Micmac Family Health Services</t>
  </si>
  <si>
    <t>8 Northern Rd</t>
  </si>
  <si>
    <t>Presque Isle</t>
  </si>
  <si>
    <t>04769</t>
  </si>
  <si>
    <t>207-764-1792</t>
  </si>
  <si>
    <t>http://micmac-nsn.gov/</t>
  </si>
  <si>
    <t>1829300</t>
  </si>
  <si>
    <t>Ne-Ia-Shing Health Ctr</t>
  </si>
  <si>
    <t>18562 Minobimaadizi Loop</t>
  </si>
  <si>
    <t>Onamia</t>
  </si>
  <si>
    <t>56359</t>
  </si>
  <si>
    <t>320-532-4163</t>
  </si>
  <si>
    <t>1829330</t>
  </si>
  <si>
    <t>Mille Lacs Band Outpt Program</t>
  </si>
  <si>
    <t>17230 Noopiming Drive</t>
  </si>
  <si>
    <t>7573300</t>
  </si>
  <si>
    <t>NORTHERN IDAHO</t>
  </si>
  <si>
    <t>313 3rd St</t>
  </si>
  <si>
    <t>Kamiah</t>
  </si>
  <si>
    <t>83536</t>
  </si>
  <si>
    <t>https://nimiipuuhealth.org/</t>
  </si>
  <si>
    <t>1017220</t>
  </si>
  <si>
    <t>Wahpeton Health Center (Tribally Run and Funded By BIA)</t>
  </si>
  <si>
    <t>832 8th Street North</t>
  </si>
  <si>
    <t>Wahpeton</t>
  </si>
  <si>
    <t>Non-IHS</t>
  </si>
  <si>
    <t>1834310</t>
  </si>
  <si>
    <t>Lac Vieux Desert Health Center</t>
  </si>
  <si>
    <t>N5241 US HWY 45</t>
  </si>
  <si>
    <t>Watersmeet</t>
  </si>
  <si>
    <t>49969</t>
  </si>
  <si>
    <t>1823650</t>
  </si>
  <si>
    <t>Newberry CHN Health Location</t>
  </si>
  <si>
    <t>4935 Zee Ba Tik Lane</t>
  </si>
  <si>
    <t>Newberry</t>
  </si>
  <si>
    <t>49868</t>
  </si>
  <si>
    <t>906-293-8181</t>
  </si>
  <si>
    <t>7076100</t>
  </si>
  <si>
    <t>YAKAMA</t>
  </si>
  <si>
    <t>Yakama Indian Health Clinic</t>
  </si>
  <si>
    <t>401 Buster Road</t>
  </si>
  <si>
    <t>Toppenish</t>
  </si>
  <si>
    <t>98948</t>
  </si>
  <si>
    <t>509-865-2102</t>
  </si>
  <si>
    <t>https://www.ihs.gov/portland/healthcarefacilities/yakama/</t>
  </si>
  <si>
    <t>7076310</t>
  </si>
  <si>
    <t>White Swan Dental Clinic</t>
  </si>
  <si>
    <t>514 Signal Peak Rd.</t>
  </si>
  <si>
    <t>White Swan</t>
  </si>
  <si>
    <t>98952</t>
  </si>
  <si>
    <t>https://www.ihs.gov/dentaldir/index.cfm?fuseaction=OutsideDirectory.displayfacility&amp;fac_id=606&amp;area=12&amp;su=182</t>
  </si>
  <si>
    <t>7576300</t>
  </si>
  <si>
    <t>White Swan Tribal Health Clinic</t>
  </si>
  <si>
    <t>80 Birdsong Lane</t>
  </si>
  <si>
    <t>1018310</t>
  </si>
  <si>
    <t>Cannonball Health Station</t>
  </si>
  <si>
    <t>6998 Weasel Street</t>
  </si>
  <si>
    <t>Cannon Ball</t>
  </si>
  <si>
    <t>58528</t>
  </si>
  <si>
    <t>7573100</t>
  </si>
  <si>
    <t>111 Beaver Grade Road</t>
  </si>
  <si>
    <t>Lapwai</t>
  </si>
  <si>
    <t>83540</t>
  </si>
  <si>
    <t>208-843-2271</t>
  </si>
  <si>
    <t>1823530</t>
  </si>
  <si>
    <t>Munising Health Station</t>
  </si>
  <si>
    <t>622 W Superior St</t>
  </si>
  <si>
    <t>Munising</t>
  </si>
  <si>
    <t>49862</t>
  </si>
  <si>
    <t>906-387-4721 or 800-236-4705</t>
  </si>
  <si>
    <t>7076810</t>
  </si>
  <si>
    <t>Wapato Health Station</t>
  </si>
  <si>
    <t>Wapato</t>
  </si>
  <si>
    <t>98951</t>
  </si>
  <si>
    <t>1823310</t>
  </si>
  <si>
    <t>Bay Mills Health Center</t>
  </si>
  <si>
    <t>12455 W Lakeshore Drive</t>
  </si>
  <si>
    <t>Brimley</t>
  </si>
  <si>
    <t>49715</t>
  </si>
  <si>
    <t>906-248-5527</t>
  </si>
  <si>
    <t>FQHC/CHS-MOA</t>
  </si>
  <si>
    <t>https://www.baymillshealthcenter.com/</t>
  </si>
  <si>
    <t>1823100</t>
  </si>
  <si>
    <t>SSM Tribal Health Center</t>
  </si>
  <si>
    <t>2864 Ashmun St</t>
  </si>
  <si>
    <t>Sault Ste Marie</t>
  </si>
  <si>
    <t>49783</t>
  </si>
  <si>
    <t>906-632-5200 or 877-256-0009</t>
  </si>
  <si>
    <t>1823210</t>
  </si>
  <si>
    <t>Marquette Tribal Community Health Center</t>
  </si>
  <si>
    <t>706 Chippewa Square, Suite 206</t>
  </si>
  <si>
    <t>Marquette</t>
  </si>
  <si>
    <t>59895</t>
  </si>
  <si>
    <t>906-225-1616</t>
  </si>
  <si>
    <t>1829310</t>
  </si>
  <si>
    <t>East Lake Health Station</t>
  </si>
  <si>
    <t>36666 Hwy 65</t>
  </si>
  <si>
    <t>Mcgregor</t>
  </si>
  <si>
    <t>55760</t>
  </si>
  <si>
    <t>218-768-3311</t>
  </si>
  <si>
    <t>4750300</t>
  </si>
  <si>
    <t>HELENA URBAN</t>
  </si>
  <si>
    <t>Helena Indian Alliance</t>
  </si>
  <si>
    <t>501 Euclid Ave</t>
  </si>
  <si>
    <t>Helena</t>
  </si>
  <si>
    <t>59601</t>
  </si>
  <si>
    <t>406-449-5796</t>
  </si>
  <si>
    <t>https://hia-mt.org/</t>
  </si>
  <si>
    <t>1827100</t>
  </si>
  <si>
    <t>Bad River Health Services</t>
  </si>
  <si>
    <t>53585 Nokomis Road</t>
  </si>
  <si>
    <t>Ashland</t>
  </si>
  <si>
    <t>54806</t>
  </si>
  <si>
    <t>715-682-8515 or 1-866-811-6116</t>
  </si>
  <si>
    <t>http://www.badriver-nsn.gov/health-and-wellness/</t>
  </si>
  <si>
    <t>5878300</t>
  </si>
  <si>
    <t>Oneida Indian Nation Health Services</t>
  </si>
  <si>
    <t>2057 Dreamcatcher Plaza</t>
  </si>
  <si>
    <t>315-829-8700 Or 800-685-6115 (Toll Free)</t>
  </si>
  <si>
    <t>1824100</t>
  </si>
  <si>
    <t>FOND DU LAC</t>
  </si>
  <si>
    <t>Min-No-Aya-Win HC</t>
  </si>
  <si>
    <t>927 Trettel Lane</t>
  </si>
  <si>
    <t>Cloquet</t>
  </si>
  <si>
    <t>55720</t>
  </si>
  <si>
    <t>218-879-1227</t>
  </si>
  <si>
    <t>http://www.fdlrez.com/humanservices/</t>
  </si>
  <si>
    <t>7578340</t>
  </si>
  <si>
    <t>TAHOLAH</t>
  </si>
  <si>
    <t>Shoalwater Bay Wellness Center</t>
  </si>
  <si>
    <t>2373 Old Tokeland Rd, Bldg. E.</t>
  </si>
  <si>
    <t>Tokeland</t>
  </si>
  <si>
    <t>98590</t>
  </si>
  <si>
    <t>360-267-0119</t>
  </si>
  <si>
    <t>https://www.shoalwaterbay-nsn.gov/</t>
  </si>
  <si>
    <t>1834300</t>
  </si>
  <si>
    <t>Donald Lapointe Health Ed Center</t>
  </si>
  <si>
    <t>Baraga</t>
  </si>
  <si>
    <t>49908</t>
  </si>
  <si>
    <t>906-353-8700</t>
  </si>
  <si>
    <t>https://www.kbichealth.org/</t>
  </si>
  <si>
    <t>1824500</t>
  </si>
  <si>
    <t>Center for Amer Indian Resources</t>
  </si>
  <si>
    <t>211 W 4th Street</t>
  </si>
  <si>
    <t>Duluth</t>
  </si>
  <si>
    <t>55806</t>
  </si>
  <si>
    <t>218-726-1370</t>
  </si>
  <si>
    <t>7578320</t>
  </si>
  <si>
    <t>Chehalis Community Clinic</t>
  </si>
  <si>
    <t>21 Neiderman Rd</t>
  </si>
  <si>
    <t>Oakville</t>
  </si>
  <si>
    <t>98568</t>
  </si>
  <si>
    <t>7578321</t>
  </si>
  <si>
    <t>Chehalis Family Services</t>
  </si>
  <si>
    <t>420 Howanut Road</t>
  </si>
  <si>
    <t>4751300</t>
  </si>
  <si>
    <t>MISSOULA URBAN</t>
  </si>
  <si>
    <t>830 West Central Ave</t>
  </si>
  <si>
    <t>Missoula</t>
  </si>
  <si>
    <t>59801</t>
  </si>
  <si>
    <t>406-829-9515</t>
  </si>
  <si>
    <t>https://www.allnations.health/</t>
  </si>
  <si>
    <t>4751600</t>
  </si>
  <si>
    <t>406-304-2431</t>
  </si>
  <si>
    <t>1827300</t>
  </si>
  <si>
    <t>Red Cliff Health Center</t>
  </si>
  <si>
    <t>36745 Aiken Rd.</t>
  </si>
  <si>
    <t>Bayfield</t>
  </si>
  <si>
    <t>54814</t>
  </si>
  <si>
    <t>715-779-3707</t>
  </si>
  <si>
    <t>http://redcliffhealth.org/</t>
  </si>
  <si>
    <t>1135310</t>
  </si>
  <si>
    <t>WHITE EARTH</t>
  </si>
  <si>
    <t>Pine Point Health Station</t>
  </si>
  <si>
    <t>47520 282nd St.</t>
  </si>
  <si>
    <t>Ponsford</t>
  </si>
  <si>
    <t>56575</t>
  </si>
  <si>
    <t>218-573-2162</t>
  </si>
  <si>
    <t>https://www.ihs.gov/Bemidji/healthcarefacilities/whiteearth/</t>
  </si>
  <si>
    <t>7575340</t>
  </si>
  <si>
    <t>PUGET SOUND</t>
  </si>
  <si>
    <t>Olympia</t>
  </si>
  <si>
    <t>98513</t>
  </si>
  <si>
    <t>http://www.nisqually-nsn.gov/</t>
  </si>
  <si>
    <t>7575610</t>
  </si>
  <si>
    <t xml:space="preserve">Squaxin Island Treatment Ctr </t>
  </si>
  <si>
    <t>308 E Young St</t>
  </si>
  <si>
    <t>Elma</t>
  </si>
  <si>
    <t>98584</t>
  </si>
  <si>
    <t>360-482-2674 or 800-772-5030</t>
  </si>
  <si>
    <t>https://squaxinisland.org/</t>
  </si>
  <si>
    <t>7575890</t>
  </si>
  <si>
    <t>Sally Selvidge Clinic (Health &amp; Human Services Dept)</t>
  </si>
  <si>
    <t>90 SE Klah-Che-Min Dr</t>
  </si>
  <si>
    <t>Shelton</t>
  </si>
  <si>
    <t>360-927-9006</t>
  </si>
  <si>
    <t>1835340</t>
  </si>
  <si>
    <t>White Earth Tribal Health Services</t>
  </si>
  <si>
    <t>Hwy 224</t>
  </si>
  <si>
    <t>White Earth</t>
  </si>
  <si>
    <t>56591</t>
  </si>
  <si>
    <t>1135100</t>
  </si>
  <si>
    <t>40520 County Hwy 34</t>
  </si>
  <si>
    <t>Ogema</t>
  </si>
  <si>
    <t>56569</t>
  </si>
  <si>
    <t>218-983-4300</t>
  </si>
  <si>
    <t>1135300</t>
  </si>
  <si>
    <t>Naytahwaush Health Station</t>
  </si>
  <si>
    <t>238 Church Street</t>
  </si>
  <si>
    <t>Naytahwaush</t>
  </si>
  <si>
    <t>56566</t>
  </si>
  <si>
    <t>218-935-2238</t>
  </si>
  <si>
    <t>1826320</t>
  </si>
  <si>
    <t>LEECH LAKE</t>
  </si>
  <si>
    <t>Leech Lake Band of Ojibwe - Onigum Clinic</t>
  </si>
  <si>
    <t>8825 Onigum Road, NW</t>
  </si>
  <si>
    <t>Onigum</t>
  </si>
  <si>
    <t>56657</t>
  </si>
  <si>
    <t>218-547-0521</t>
  </si>
  <si>
    <t>https://www.llojibwe.org/</t>
  </si>
  <si>
    <t>4543320</t>
  </si>
  <si>
    <t>FLATHEAD</t>
  </si>
  <si>
    <t>Arlee Health Center</t>
  </si>
  <si>
    <t>71972 Bitterroot Jim Rd.</t>
  </si>
  <si>
    <t>Arlee</t>
  </si>
  <si>
    <t>59821</t>
  </si>
  <si>
    <t>406-726-3224</t>
  </si>
  <si>
    <t>7584101</t>
  </si>
  <si>
    <t>PUYALLUP</t>
  </si>
  <si>
    <t>Takopid Indian Health Center</t>
  </si>
  <si>
    <t>2209 E 32nd St</t>
  </si>
  <si>
    <t>Tacoma</t>
  </si>
  <si>
    <t>98404</t>
  </si>
  <si>
    <t>253-593-0232</t>
  </si>
  <si>
    <t>https://www.eptha.com/</t>
  </si>
  <si>
    <t>7584100</t>
  </si>
  <si>
    <t>Puyallup Tribal Integrative Medicine</t>
  </si>
  <si>
    <t>3700 Pacific Highway E</t>
  </si>
  <si>
    <t>Fife</t>
  </si>
  <si>
    <t>98424</t>
  </si>
  <si>
    <t>253-382-6300</t>
  </si>
  <si>
    <t>7975130</t>
  </si>
  <si>
    <t>Muckleshoot Behavioral Health Program</t>
  </si>
  <si>
    <t>17500 SE 392nd St</t>
  </si>
  <si>
    <t>98002</t>
  </si>
  <si>
    <t>253-804-8752 Or 866-427-4747 (Crisis After Hours)</t>
  </si>
  <si>
    <t>http://www.muckleshoot.nsn.us/services/health-and-wellness/behavioral-health-program.aspx</t>
  </si>
  <si>
    <t>7575130</t>
  </si>
  <si>
    <t>http://www.muckleshoot.nsn.us/services/health-and-wellness/medical-clinic.aspx</t>
  </si>
  <si>
    <t>4043100</t>
  </si>
  <si>
    <t>St. Ignatius Health Center</t>
  </si>
  <si>
    <t>35401 Mission Drive</t>
  </si>
  <si>
    <t>St. Ignatius</t>
  </si>
  <si>
    <t>59865</t>
  </si>
  <si>
    <t>406-745-3525</t>
  </si>
  <si>
    <t>4543720</t>
  </si>
  <si>
    <t>Flathead Chemical Dependency Center</t>
  </si>
  <si>
    <t xml:space="preserve">35401 Mission Drive </t>
  </si>
  <si>
    <t>https://www.cskthealth.org</t>
  </si>
  <si>
    <t>4543120</t>
  </si>
  <si>
    <t>Flathead Tribal Clinic</t>
  </si>
  <si>
    <t>7575330</t>
  </si>
  <si>
    <t>Skokomish Tribe Health Clinic</t>
  </si>
  <si>
    <t>100 North Tribal Center Rd.</t>
  </si>
  <si>
    <t>Skokomish</t>
  </si>
  <si>
    <t>360-426-5755</t>
  </si>
  <si>
    <t>https://www.skokomish.org/</t>
  </si>
  <si>
    <t>7585310</t>
  </si>
  <si>
    <t>COEUR D'ALENE</t>
  </si>
  <si>
    <t>Marimn Health</t>
  </si>
  <si>
    <t>427 12th Street</t>
  </si>
  <si>
    <t>Plummer</t>
  </si>
  <si>
    <t>83851</t>
  </si>
  <si>
    <t>208-686-1931</t>
  </si>
  <si>
    <t>https://www.marimnhealth.org/</t>
  </si>
  <si>
    <t>1826300</t>
  </si>
  <si>
    <t>Ball Club Tribal HS</t>
  </si>
  <si>
    <t>30995 Arctic Drive</t>
  </si>
  <si>
    <t>Deer River</t>
  </si>
  <si>
    <t>56636</t>
  </si>
  <si>
    <t>218-246-2394</t>
  </si>
  <si>
    <t>7578100</t>
  </si>
  <si>
    <t>Roger Saux Health Center</t>
  </si>
  <si>
    <t>1505 Kla-ook-wa Dr</t>
  </si>
  <si>
    <t>Taholah</t>
  </si>
  <si>
    <t>98587</t>
  </si>
  <si>
    <t>360-276-4405</t>
  </si>
  <si>
    <t>1826370</t>
  </si>
  <si>
    <t xml:space="preserve">Leech Lake HD 4 </t>
  </si>
  <si>
    <t>420 Grant Utley Ave NW</t>
  </si>
  <si>
    <t>Cass Lake</t>
  </si>
  <si>
    <t>56633</t>
  </si>
  <si>
    <t>218-335-4556</t>
  </si>
  <si>
    <t>1826340</t>
  </si>
  <si>
    <t>Cass Lake Tribal Family SVCS</t>
  </si>
  <si>
    <t>425 7 th St NW</t>
  </si>
  <si>
    <t>218-335-3200</t>
  </si>
  <si>
    <t>https://www.ihs.gov/Bemidji/healthcarefacilities/casslake/</t>
  </si>
  <si>
    <t>1126010</t>
  </si>
  <si>
    <t>GREATER LEECH LAKE</t>
  </si>
  <si>
    <t>Cass Lake Hospital</t>
  </si>
  <si>
    <t>425 7th St NW</t>
  </si>
  <si>
    <t xml:space="preserve">218-335-3200 </t>
  </si>
  <si>
    <t>1826330</t>
  </si>
  <si>
    <t>Bemidji Tribal Health Station</t>
  </si>
  <si>
    <t>705 5th Street NW, Suite D</t>
  </si>
  <si>
    <t>Bemidji</t>
  </si>
  <si>
    <t>56601</t>
  </si>
  <si>
    <t>218-444-7186</t>
  </si>
  <si>
    <t>4749300</t>
  </si>
  <si>
    <t>GREAT FALLS URBAN</t>
  </si>
  <si>
    <t>Indian Family Health Clinic</t>
  </si>
  <si>
    <t>1220 Central Avenue, Suite 1B</t>
  </si>
  <si>
    <t>Great Falls</t>
  </si>
  <si>
    <t>59401</t>
  </si>
  <si>
    <t>406-268-1510</t>
  </si>
  <si>
    <t>https://www.ifhcgf.org/</t>
  </si>
  <si>
    <t>7575761</t>
  </si>
  <si>
    <t>Raging River Recovery Center</t>
  </si>
  <si>
    <t>9575 Ethan Wade Way SE</t>
  </si>
  <si>
    <t>Snoqualmie</t>
  </si>
  <si>
    <t>98065</t>
  </si>
  <si>
    <t>425-888-6551 Ext. 1006</t>
  </si>
  <si>
    <t>https://snoqualmietribe.us/</t>
  </si>
  <si>
    <t>1512310</t>
  </si>
  <si>
    <t>THREE AFFILIATED TRIBES</t>
  </si>
  <si>
    <t>Twin Buttes Field Clinic</t>
  </si>
  <si>
    <t>726 80th Ave NW</t>
  </si>
  <si>
    <t>Halliday</t>
  </si>
  <si>
    <t>58636</t>
  </si>
  <si>
    <t>701-938-4540</t>
  </si>
  <si>
    <t>4054200</t>
  </si>
  <si>
    <t>LITTLE SHELL CHIPPEWA</t>
  </si>
  <si>
    <t>425 Smelter Ave, NE</t>
  </si>
  <si>
    <t>4543310</t>
  </si>
  <si>
    <t>Ronan Health Center</t>
  </si>
  <si>
    <t>Ronan</t>
  </si>
  <si>
    <t>59864</t>
  </si>
  <si>
    <t>406-676-0137</t>
  </si>
  <si>
    <t>7578310</t>
  </si>
  <si>
    <t>Queets Health Station</t>
  </si>
  <si>
    <t>173 Queets Ave</t>
  </si>
  <si>
    <t>Queets</t>
  </si>
  <si>
    <t>98331</t>
  </si>
  <si>
    <t>1826310</t>
  </si>
  <si>
    <t>Inger Tribal Health Station</t>
  </si>
  <si>
    <t>53736 County Road 146</t>
  </si>
  <si>
    <t>218-659-2764</t>
  </si>
  <si>
    <t>4543790</t>
  </si>
  <si>
    <t>Salish Kootenai College Health Center</t>
  </si>
  <si>
    <t>Pablo</t>
  </si>
  <si>
    <t>59855</t>
  </si>
  <si>
    <t>7975140</t>
  </si>
  <si>
    <t>611 12th Ave South, Suite 200</t>
  </si>
  <si>
    <t>Seattle</t>
  </si>
  <si>
    <t>98114</t>
  </si>
  <si>
    <t>https://www.sihb.org/</t>
  </si>
  <si>
    <t>4543570</t>
  </si>
  <si>
    <t>Hot Springs</t>
  </si>
  <si>
    <t>59845</t>
  </si>
  <si>
    <t>7581311</t>
  </si>
  <si>
    <t>WELLPINIT</t>
  </si>
  <si>
    <t>Camas Path Behavioral Health</t>
  </si>
  <si>
    <t>934 S. Garfield</t>
  </si>
  <si>
    <t>Airway Heights</t>
  </si>
  <si>
    <t>99001</t>
  </si>
  <si>
    <t>https://kalispeltribe.com/</t>
  </si>
  <si>
    <t>7575760</t>
  </si>
  <si>
    <t>404 Main Ave. S.</t>
  </si>
  <si>
    <t>98045</t>
  </si>
  <si>
    <t>7581610</t>
  </si>
  <si>
    <t>The Healing Lodge of The Seven Nations</t>
  </si>
  <si>
    <t>5600 East 8th Ave</t>
  </si>
  <si>
    <t>Spokane</t>
  </si>
  <si>
    <t>99212</t>
  </si>
  <si>
    <t>509-533-6910</t>
  </si>
  <si>
    <t>https://healinglodge.org/</t>
  </si>
  <si>
    <t>1512320</t>
  </si>
  <si>
    <t>White Shield Field Clinic</t>
  </si>
  <si>
    <t>2 Central Main Street B</t>
  </si>
  <si>
    <t>White Shield</t>
  </si>
  <si>
    <t>58775</t>
  </si>
  <si>
    <t>701-743-4380</t>
  </si>
  <si>
    <t>7781310</t>
  </si>
  <si>
    <t>The Native Project</t>
  </si>
  <si>
    <t>1803 West Maxwell Avenue</t>
  </si>
  <si>
    <t>99201</t>
  </si>
  <si>
    <t>509-483-7535</t>
  </si>
  <si>
    <t>https://nativeproject.org/</t>
  </si>
  <si>
    <t>4543110</t>
  </si>
  <si>
    <t>Polson Health Center</t>
  </si>
  <si>
    <t>#5 Fourth Ave East</t>
  </si>
  <si>
    <t>Polson</t>
  </si>
  <si>
    <t>59860</t>
  </si>
  <si>
    <t>406-883-5541</t>
  </si>
  <si>
    <t>7575830</t>
  </si>
  <si>
    <t>Suquamish Tribes Wellness Program</t>
  </si>
  <si>
    <t>18490 Suquamish Way, Suite 107</t>
  </si>
  <si>
    <t>Suquamish</t>
  </si>
  <si>
    <t>98392</t>
  </si>
  <si>
    <t>360-394-8558</t>
  </si>
  <si>
    <t>https://suquamish.nsn.us/</t>
  </si>
  <si>
    <t>1512300</t>
  </si>
  <si>
    <t>Mandaree Field Clinic</t>
  </si>
  <si>
    <t>305 Main Street</t>
  </si>
  <si>
    <t>Mandaree</t>
  </si>
  <si>
    <t>58757</t>
  </si>
  <si>
    <t>701-759-3422</t>
  </si>
  <si>
    <t>7078830</t>
  </si>
  <si>
    <t>Chief Klai Health &amp; Wellness - Hoh</t>
  </si>
  <si>
    <t xml:space="preserve">2269 Lower Hoh Road </t>
  </si>
  <si>
    <t>Forks</t>
  </si>
  <si>
    <t>7578300</t>
  </si>
  <si>
    <t>Hoh River CHR</t>
  </si>
  <si>
    <t>2464 Lower Hoh Rd</t>
  </si>
  <si>
    <t>1831310</t>
  </si>
  <si>
    <t>NETT LAKE</t>
  </si>
  <si>
    <t>Bois Forte Health Services Vermilion</t>
  </si>
  <si>
    <t>1610 Farm Rd South</t>
  </si>
  <si>
    <t>Tower</t>
  </si>
  <si>
    <t>55790</t>
  </si>
  <si>
    <t>218-753-2182</t>
  </si>
  <si>
    <t>https://boisforte.com/</t>
  </si>
  <si>
    <t>4543300</t>
  </si>
  <si>
    <t>Elmo Health Center</t>
  </si>
  <si>
    <t>33116 US Highway 93 North</t>
  </si>
  <si>
    <t>Elmo</t>
  </si>
  <si>
    <t>59915</t>
  </si>
  <si>
    <t>406-849-5798</t>
  </si>
  <si>
    <t>7575320</t>
  </si>
  <si>
    <t>Port Gamble S'Klallam Tribe Health Facility</t>
  </si>
  <si>
    <t>32014 Little Boston Road SE</t>
  </si>
  <si>
    <t>Kingston</t>
  </si>
  <si>
    <t>98346</t>
  </si>
  <si>
    <t>1832430</t>
  </si>
  <si>
    <t>RED LAKE</t>
  </si>
  <si>
    <t>Little Rock Health Station</t>
  </si>
  <si>
    <t>24760 Hospital Road</t>
  </si>
  <si>
    <t>Red Lake</t>
  </si>
  <si>
    <t>218-679-3717</t>
  </si>
  <si>
    <t>https://www.redlakenation.org/</t>
  </si>
  <si>
    <t>1832410</t>
  </si>
  <si>
    <t>Red Lake Elementary School</t>
  </si>
  <si>
    <t>23990 MN-1</t>
  </si>
  <si>
    <t>56671</t>
  </si>
  <si>
    <t>1832480</t>
  </si>
  <si>
    <t>Red Lake Men Hlth Soc Serv Fac</t>
  </si>
  <si>
    <t>24760 Hospital Drive</t>
  </si>
  <si>
    <t>218-679-3316 or 218-679-3992</t>
  </si>
  <si>
    <t>https://www.redlakenation.org</t>
  </si>
  <si>
    <t>1832900</t>
  </si>
  <si>
    <t>Red Lake Comp Health</t>
  </si>
  <si>
    <t>218-679-3912</t>
  </si>
  <si>
    <t>https://www.ihs.gov/bemidji/healthcarefacilities/redlake/</t>
  </si>
  <si>
    <t>1132010</t>
  </si>
  <si>
    <t>Red Lake Hospital</t>
  </si>
  <si>
    <t>1832420</t>
  </si>
  <si>
    <t>Red Lake Senior High School</t>
  </si>
  <si>
    <t>218-679-3733</t>
  </si>
  <si>
    <t>1832440</t>
  </si>
  <si>
    <t>Redby Health Station</t>
  </si>
  <si>
    <t>15484 Migizi Drive</t>
  </si>
  <si>
    <t>Redby</t>
  </si>
  <si>
    <t>218-679-3391</t>
  </si>
  <si>
    <t>7081100</t>
  </si>
  <si>
    <t>David C. Wyncoop Memorial Clinic</t>
  </si>
  <si>
    <t>6203 Agency Loop</t>
  </si>
  <si>
    <t>Wellpinit</t>
  </si>
  <si>
    <t>99040</t>
  </si>
  <si>
    <t>509-258-4517</t>
  </si>
  <si>
    <t>https://www.ihs.gov/portland/healthcarefacilities/wellpinit/</t>
  </si>
  <si>
    <t>7581500</t>
  </si>
  <si>
    <t>Spokane Tribe of Indians Behavorial Health</t>
  </si>
  <si>
    <t>6228 Old School Road</t>
  </si>
  <si>
    <t>509-458-6500 or 509-258-7502</t>
  </si>
  <si>
    <t>https://spokanetribe.com/</t>
  </si>
  <si>
    <t>7579310</t>
  </si>
  <si>
    <t>NEAH BAY</t>
  </si>
  <si>
    <t>Quileute Health Clinic</t>
  </si>
  <si>
    <t>560 Quileute Heights Loops</t>
  </si>
  <si>
    <t>Lapush</t>
  </si>
  <si>
    <t>98350</t>
  </si>
  <si>
    <t>360-374-9035 or 888-364-2809</t>
  </si>
  <si>
    <t>MOA-Medicaid</t>
  </si>
  <si>
    <t>https://quileutenation.org/</t>
  </si>
  <si>
    <t>1512580</t>
  </si>
  <si>
    <t>Parshall Field Clinic</t>
  </si>
  <si>
    <t>107 3rd Street Southeast</t>
  </si>
  <si>
    <t>Parshall</t>
  </si>
  <si>
    <t>58770</t>
  </si>
  <si>
    <t>701-862-8220</t>
  </si>
  <si>
    <t>1825500</t>
  </si>
  <si>
    <t>GRAND PORTAGE</t>
  </si>
  <si>
    <t>Grand Portage Health Center</t>
  </si>
  <si>
    <t>62 Upper Rd</t>
  </si>
  <si>
    <t>Grand Portage</t>
  </si>
  <si>
    <t>55605</t>
  </si>
  <si>
    <t>218-475-2235</t>
  </si>
  <si>
    <t>1513200</t>
  </si>
  <si>
    <t>SPIRIT LAKE</t>
  </si>
  <si>
    <t>Spirit Lake Health Center</t>
  </si>
  <si>
    <t>3883 74th Avenue NE</t>
  </si>
  <si>
    <t>Fort Totten</t>
  </si>
  <si>
    <t>58335</t>
  </si>
  <si>
    <t>701-766-1600</t>
  </si>
  <si>
    <t>https://www.ihs.gov/greatplains/healthcarefacilities/spiritlake/</t>
  </si>
  <si>
    <t>1512340</t>
  </si>
  <si>
    <t>Awatii Wellness Center</t>
  </si>
  <si>
    <t>Other - Diabetes Program</t>
  </si>
  <si>
    <t>1 Minne-Tohe Drive</t>
  </si>
  <si>
    <t>Newton</t>
  </si>
  <si>
    <t>58763</t>
  </si>
  <si>
    <t>1513400</t>
  </si>
  <si>
    <t>Spirit Lake Tribal Health - Spirit Lake Recovery &amp; Wellness Center</t>
  </si>
  <si>
    <t>7527 Ephraim Hill Road, Box 88</t>
  </si>
  <si>
    <t>701-766-4285</t>
  </si>
  <si>
    <t>http://www.spiritlakenation.com/</t>
  </si>
  <si>
    <t>1512100</t>
  </si>
  <si>
    <t>Elbowoods Memorial Health Ctr</t>
  </si>
  <si>
    <t>1058 College Drive</t>
  </si>
  <si>
    <t>Newtown</t>
  </si>
  <si>
    <t>701-627-4750</t>
  </si>
  <si>
    <t>http://www.elbowoodshealth.com/</t>
  </si>
  <si>
    <t>4044300</t>
  </si>
  <si>
    <t>FORT BELKNAP</t>
  </si>
  <si>
    <t>Eagle Child Health Station</t>
  </si>
  <si>
    <t>P.O. Box 610</t>
  </si>
  <si>
    <t>Hays</t>
  </si>
  <si>
    <t>59527</t>
  </si>
  <si>
    <t>406-673-3777</t>
  </si>
  <si>
    <t>https://www.ihs.gov/billings/healthcarefacilities/ftbelknap/</t>
  </si>
  <si>
    <t>1132300</t>
  </si>
  <si>
    <t>Ponemah Health Center</t>
  </si>
  <si>
    <t>150 County Road 15</t>
  </si>
  <si>
    <t>Ponemah</t>
  </si>
  <si>
    <t>56666</t>
  </si>
  <si>
    <t>218-554-7384</t>
  </si>
  <si>
    <t>7575110</t>
  </si>
  <si>
    <t>Tulalip Health Center</t>
  </si>
  <si>
    <t>7520 Totem Beach Rd.</t>
  </si>
  <si>
    <t>Tulalip</t>
  </si>
  <si>
    <t>98271</t>
  </si>
  <si>
    <t>1536100</t>
  </si>
  <si>
    <t>TRENTON</t>
  </si>
  <si>
    <t>Trenton Community Clinic</t>
  </si>
  <si>
    <t>331 4th Ave. East</t>
  </si>
  <si>
    <t>Trenton</t>
  </si>
  <si>
    <t>58853</t>
  </si>
  <si>
    <t>701-774-0461</t>
  </si>
  <si>
    <t>https://mytisa.org/</t>
  </si>
  <si>
    <t>7571320</t>
  </si>
  <si>
    <t>COLVILLE</t>
  </si>
  <si>
    <t>San Poil Valley Community Health Center</t>
  </si>
  <si>
    <t>11665 South Hwy. 21</t>
  </si>
  <si>
    <t>Keller</t>
  </si>
  <si>
    <t>99140</t>
  </si>
  <si>
    <t>https://www.colvilletribes.com/</t>
  </si>
  <si>
    <t>7579610</t>
  </si>
  <si>
    <t>Jamestown S'Klallam Chemical Dependency</t>
  </si>
  <si>
    <t>808 North 5th Ave</t>
  </si>
  <si>
    <t>Sequim</t>
  </si>
  <si>
    <t>98382</t>
  </si>
  <si>
    <t>360-683-5099</t>
  </si>
  <si>
    <t>https://jamestowntribe.org/</t>
  </si>
  <si>
    <t>7579820</t>
  </si>
  <si>
    <t>Jamestown S'Klallam Family Health Clinic</t>
  </si>
  <si>
    <t>4045110</t>
  </si>
  <si>
    <t>FORT PECK</t>
  </si>
  <si>
    <t>Chief Redstone Clinic</t>
  </si>
  <si>
    <t>550 6th Ave North</t>
  </si>
  <si>
    <t>Wolf Point</t>
  </si>
  <si>
    <t>59201</t>
  </si>
  <si>
    <t>406-653-1641</t>
  </si>
  <si>
    <t>https://www.ihs.gov/billings/healthcarefacilities/ftpeck/</t>
  </si>
  <si>
    <t>7579320</t>
  </si>
  <si>
    <t>Lower Elwha Klallam Medical Clinic</t>
  </si>
  <si>
    <t>243511 US-101</t>
  </si>
  <si>
    <t>Port Angeles</t>
  </si>
  <si>
    <t>98363</t>
  </si>
  <si>
    <t>https://www.elwha.org/</t>
  </si>
  <si>
    <t>1831300</t>
  </si>
  <si>
    <t>Bois Forte Health Services Nett Lake</t>
  </si>
  <si>
    <t>5219 St. Johns Drive</t>
  </si>
  <si>
    <t>Nett Lake</t>
  </si>
  <si>
    <t>55772</t>
  </si>
  <si>
    <t>218-757-3650</t>
  </si>
  <si>
    <t>4545710</t>
  </si>
  <si>
    <t>Fort Peck Assiniboine &amp; Sioux Tribes - Spotted Bull Recovery Resource Center</t>
  </si>
  <si>
    <t xml:space="preserve">603 1/2 Court Avenue </t>
  </si>
  <si>
    <t>Poplar</t>
  </si>
  <si>
    <t>406-768-3852/5364</t>
  </si>
  <si>
    <t>4045100</t>
  </si>
  <si>
    <t>Verne E Gibbs Clinic</t>
  </si>
  <si>
    <t>107 H Street W</t>
  </si>
  <si>
    <t>59255</t>
  </si>
  <si>
    <t>406-768-3491</t>
  </si>
  <si>
    <t>7071100</t>
  </si>
  <si>
    <t>Colville Indian Health Center</t>
  </si>
  <si>
    <t>19 Lakes St; PO Box 71</t>
  </si>
  <si>
    <t>Nespelem</t>
  </si>
  <si>
    <t>99155</t>
  </si>
  <si>
    <t>https://www.ihs.gov/Portland/healthcarefacilities/colville/</t>
  </si>
  <si>
    <t>7575910</t>
  </si>
  <si>
    <t>Arlington</t>
  </si>
  <si>
    <t>98223</t>
  </si>
  <si>
    <t>4548100</t>
  </si>
  <si>
    <t>ROCKY BOY</t>
  </si>
  <si>
    <t>Rocky Boy Health Center</t>
  </si>
  <si>
    <t>6850 Upper Box Elder Road</t>
  </si>
  <si>
    <t>Box Elder</t>
  </si>
  <si>
    <t>59521</t>
  </si>
  <si>
    <t>406-395-4486</t>
  </si>
  <si>
    <t>https://www.rbclinic.org/</t>
  </si>
  <si>
    <t>4548600</t>
  </si>
  <si>
    <t>Chippewa Cree Tribe - White Sky Hope Center</t>
  </si>
  <si>
    <t>96 Clinic Rd.</t>
  </si>
  <si>
    <t>406-395-4818</t>
  </si>
  <si>
    <t>https://www.ihs.gov/billings/healthcarefacilities/rockyboy/</t>
  </si>
  <si>
    <t>4041300</t>
  </si>
  <si>
    <t>BLACKFEET</t>
  </si>
  <si>
    <t>Heart Butte Health Station</t>
  </si>
  <si>
    <t>81 Disneyland Rd</t>
  </si>
  <si>
    <t>Heart Butte</t>
  </si>
  <si>
    <t>59448</t>
  </si>
  <si>
    <t>406-338-2151</t>
  </si>
  <si>
    <t>https://www.ihs.gov/billings/healthcarefacilities/blackfeet/</t>
  </si>
  <si>
    <t>7571111</t>
  </si>
  <si>
    <t>Inchelium Behavioral Health Program</t>
  </si>
  <si>
    <t>39 Shortcut Road</t>
  </si>
  <si>
    <t>Inchelium</t>
  </si>
  <si>
    <t>509-722-7070 or 1-800-573-9343</t>
  </si>
  <si>
    <t>7571110</t>
  </si>
  <si>
    <t>Inchelium Community Health Center</t>
  </si>
  <si>
    <t>99138</t>
  </si>
  <si>
    <t>509-722-7006 Or 1-888-881-6684</t>
  </si>
  <si>
    <t>https://www.lrchc.com/</t>
  </si>
  <si>
    <t>7575900</t>
  </si>
  <si>
    <t>Sauk-Suiattle Tribal Community Clinic</t>
  </si>
  <si>
    <t>5318 Chief Brown Lane</t>
  </si>
  <si>
    <t>Darrington</t>
  </si>
  <si>
    <t>98241</t>
  </si>
  <si>
    <t>360-436-0131 Or 866-214-7285</t>
  </si>
  <si>
    <t>https://www.sauk-suiattle.com/</t>
  </si>
  <si>
    <t>7581312</t>
  </si>
  <si>
    <t>The People Place</t>
  </si>
  <si>
    <t>808 Community Hall Road</t>
  </si>
  <si>
    <t>Usk</t>
  </si>
  <si>
    <t>99180</t>
  </si>
  <si>
    <t>7581310</t>
  </si>
  <si>
    <t>Camas Center For Community Wellness</t>
  </si>
  <si>
    <t>1821 N LeClerec Rd #1</t>
  </si>
  <si>
    <t>Cusick</t>
  </si>
  <si>
    <t>99119</t>
  </si>
  <si>
    <t>509-447-7111</t>
  </si>
  <si>
    <t>https://camascenterclinic.org/</t>
  </si>
  <si>
    <t>7579100</t>
  </si>
  <si>
    <t>Sophie Trettevick Indian Health Center</t>
  </si>
  <si>
    <t>250 Fort St</t>
  </si>
  <si>
    <t>Neah Bay</t>
  </si>
  <si>
    <t>98357</t>
  </si>
  <si>
    <t>https://www.stihc.org/</t>
  </si>
  <si>
    <t>7580110</t>
  </si>
  <si>
    <t>NORTHWEST WASHINGTON</t>
  </si>
  <si>
    <t>Swinomish Tribal Health Center</t>
  </si>
  <si>
    <t>17400 Reservation Rd</t>
  </si>
  <si>
    <t>La Conner</t>
  </si>
  <si>
    <t>98257</t>
  </si>
  <si>
    <t>360-466-3167</t>
  </si>
  <si>
    <t>https://swinomish-nsn.gov/</t>
  </si>
  <si>
    <t>7071801</t>
  </si>
  <si>
    <t>Omak Behavioral Health Program Chiliwist</t>
  </si>
  <si>
    <t>617 Benton St</t>
  </si>
  <si>
    <t>Omak</t>
  </si>
  <si>
    <t>7071800</t>
  </si>
  <si>
    <t>Omak Health Center</t>
  </si>
  <si>
    <t>98841</t>
  </si>
  <si>
    <t>4044010</t>
  </si>
  <si>
    <t>Fort Belknap Hospital (Harlem Hospital)</t>
  </si>
  <si>
    <t>669 Agency Main Street</t>
  </si>
  <si>
    <t>Harlem</t>
  </si>
  <si>
    <t>59526</t>
  </si>
  <si>
    <t>406-353-3100</t>
  </si>
  <si>
    <t>7575780</t>
  </si>
  <si>
    <t>Samish Indian Health Center</t>
  </si>
  <si>
    <t>2918 Commerical Ave</t>
  </si>
  <si>
    <t>Anacortes</t>
  </si>
  <si>
    <t>98221</t>
  </si>
  <si>
    <t>360-899-5454</t>
  </si>
  <si>
    <t>https://www.samishtribe.nsn.us/</t>
  </si>
  <si>
    <t>7580300</t>
  </si>
  <si>
    <t>25959 Community Plaza Way</t>
  </si>
  <si>
    <t>Sedro Wolley</t>
  </si>
  <si>
    <t>98284</t>
  </si>
  <si>
    <t>360-854-7070</t>
  </si>
  <si>
    <t>Southern Peigan Diabetes Project</t>
  </si>
  <si>
    <t>503 Popimi Street</t>
  </si>
  <si>
    <t>Browning</t>
  </si>
  <si>
    <t>59417</t>
  </si>
  <si>
    <t>406-338-3948</t>
  </si>
  <si>
    <t>4041010</t>
  </si>
  <si>
    <t>Blackfeet Community Hospital (Formerly Browning Hospital)</t>
  </si>
  <si>
    <t>760 New Hospital Cir.</t>
  </si>
  <si>
    <t>7573320</t>
  </si>
  <si>
    <t>Kootenai Health Station</t>
  </si>
  <si>
    <t>100 Circle Drive</t>
  </si>
  <si>
    <t>Bonners Ferry</t>
  </si>
  <si>
    <t>83805</t>
  </si>
  <si>
    <t>7580100</t>
  </si>
  <si>
    <t>Lummi Tribal Health Center</t>
  </si>
  <si>
    <t>2592 Kwina Road</t>
  </si>
  <si>
    <t>Bellingham</t>
  </si>
  <si>
    <t>98226</t>
  </si>
  <si>
    <t>https://www.lummi-nsn.gov/</t>
  </si>
  <si>
    <t>1019010</t>
  </si>
  <si>
    <t>TURTLE MOUNTAIN</t>
  </si>
  <si>
    <t>Quentin N Burdick Mem Hlth Facility</t>
  </si>
  <si>
    <t>5 Moonlight Dr., Hwy.</t>
  </si>
  <si>
    <t>Belcourt</t>
  </si>
  <si>
    <t>58316</t>
  </si>
  <si>
    <t>701-477-6111</t>
  </si>
  <si>
    <t xml:space="preserve">https://www.ihs.gov/greatplains/index.cfm/healthcarefacilities/turtlemountain/ </t>
  </si>
  <si>
    <t>4041510</t>
  </si>
  <si>
    <t>Babb Health Location (School)</t>
  </si>
  <si>
    <t>4063 Hwy 89 N</t>
  </si>
  <si>
    <t>Babb</t>
  </si>
  <si>
    <t>59411</t>
  </si>
  <si>
    <t>7580311</t>
  </si>
  <si>
    <t>Nooksack Community Clinic</t>
  </si>
  <si>
    <t>2510 Sulwhanon Dr.</t>
  </si>
  <si>
    <t>Everson</t>
  </si>
  <si>
    <t>98247</t>
  </si>
  <si>
    <t>360-966-2106</t>
  </si>
  <si>
    <t>https://nooksacktribe.org/</t>
  </si>
  <si>
    <t>6569630</t>
  </si>
  <si>
    <t>Yerington Tribal Health Center</t>
  </si>
  <si>
    <t>171 Campbell Lane</t>
  </si>
  <si>
    <t>Yerington</t>
  </si>
  <si>
    <t>89447</t>
  </si>
  <si>
    <t>775-463-3335</t>
  </si>
  <si>
    <t>https://yeringtonpaiute.us/</t>
  </si>
  <si>
    <t>3531140</t>
  </si>
  <si>
    <t>ALASKA</t>
  </si>
  <si>
    <t>ANCHORAGE</t>
  </si>
  <si>
    <t>Adak</t>
  </si>
  <si>
    <t>AK</t>
  </si>
  <si>
    <t>99546</t>
  </si>
  <si>
    <t>907-592-8383</t>
  </si>
  <si>
    <t>https://www.eatribes.org</t>
  </si>
  <si>
    <t>3531510</t>
  </si>
  <si>
    <t>Atka Villiage Clinic</t>
  </si>
  <si>
    <t>Alaska Village Clinic</t>
  </si>
  <si>
    <t>900 A Health Lane</t>
  </si>
  <si>
    <t>Atka</t>
  </si>
  <si>
    <t>99547</t>
  </si>
  <si>
    <t>907-839-2232</t>
  </si>
  <si>
    <t>https://www.apiai.org/</t>
  </si>
  <si>
    <t>3531660</t>
  </si>
  <si>
    <t>Nikolski Village Clinic</t>
  </si>
  <si>
    <t>217 Lakeview Dr. &amp; Airport Rd</t>
  </si>
  <si>
    <t>Nikolski</t>
  </si>
  <si>
    <t>99638</t>
  </si>
  <si>
    <t>907-576-2204</t>
  </si>
  <si>
    <t>3531760</t>
  </si>
  <si>
    <t>Oonalaska Wellness Center</t>
  </si>
  <si>
    <t>34 Lavelle Court, Suite A</t>
  </si>
  <si>
    <t>Unalaska</t>
  </si>
  <si>
    <t>99685</t>
  </si>
  <si>
    <t>907-581-2742</t>
  </si>
  <si>
    <t>3531500</t>
  </si>
  <si>
    <t>Anesia Kudrin Memorial Clinic</t>
  </si>
  <si>
    <t>Akutan</t>
  </si>
  <si>
    <t>99553</t>
  </si>
  <si>
    <t>907-698-2208</t>
  </si>
  <si>
    <t>3531560</t>
  </si>
  <si>
    <t>Anna Hoblet Memorial Clinic</t>
  </si>
  <si>
    <t>False Pass</t>
  </si>
  <si>
    <t>99583</t>
  </si>
  <si>
    <t>907-548-2742</t>
  </si>
  <si>
    <t>3531610</t>
  </si>
  <si>
    <t>King Cove Medical Clinic</t>
  </si>
  <si>
    <t>100 Slocum Dr., PO Box 9</t>
  </si>
  <si>
    <t>King Cove</t>
  </si>
  <si>
    <t>99612</t>
  </si>
  <si>
    <t>907-497-2311</t>
  </si>
  <si>
    <t>3538130</t>
  </si>
  <si>
    <t xml:space="preserve">ANNETTE ISLAND </t>
  </si>
  <si>
    <t>Wings Safe House, Metlakatla</t>
  </si>
  <si>
    <t>563 Brendible Street</t>
  </si>
  <si>
    <t>Metlakatla</t>
  </si>
  <si>
    <t>907-886-4555 or 907-225-9474</t>
  </si>
  <si>
    <t>https://www.wishak.org/shelter-services</t>
  </si>
  <si>
    <t>3538140</t>
  </si>
  <si>
    <t>Metlakatla (Arnie Christiansen Crisis Center)</t>
  </si>
  <si>
    <t xml:space="preserve">563 Brendible Street </t>
  </si>
  <si>
    <t>907-886-7491</t>
  </si>
  <si>
    <t>3538120</t>
  </si>
  <si>
    <t>ANNETTE ISLAND</t>
  </si>
  <si>
    <t>Metlakatla Health Center</t>
  </si>
  <si>
    <t>99926</t>
  </si>
  <si>
    <t>907-886-4741</t>
  </si>
  <si>
    <t>3531530</t>
  </si>
  <si>
    <t>Anna Livingston Memorial Clinic</t>
  </si>
  <si>
    <t>65 Airport Rd.</t>
  </si>
  <si>
    <t>Cold Bay</t>
  </si>
  <si>
    <t>99571</t>
  </si>
  <si>
    <t>907-532-2000</t>
  </si>
  <si>
    <t>3536540</t>
  </si>
  <si>
    <t>MT EDGECUMBE</t>
  </si>
  <si>
    <t>SEAHRC Hydaburg Health Center</t>
  </si>
  <si>
    <t>8th Street Extension</t>
  </si>
  <si>
    <t>Hydaburg</t>
  </si>
  <si>
    <t>99922</t>
  </si>
  <si>
    <t>907-285-3462</t>
  </si>
  <si>
    <t>https://searhc.org/</t>
  </si>
  <si>
    <t>3531710</t>
  </si>
  <si>
    <t>Sand Point Medical Clinic</t>
  </si>
  <si>
    <t>527 Red Cove Rd., PO Box 172</t>
  </si>
  <si>
    <t>Sand Point</t>
  </si>
  <si>
    <t>99661</t>
  </si>
  <si>
    <t>907-383-3151</t>
  </si>
  <si>
    <t>Seasonal Clinic</t>
  </si>
  <si>
    <t>3536130</t>
  </si>
  <si>
    <t>KIC Tribal Health Clinic</t>
  </si>
  <si>
    <t>2960 Tongass Avenue</t>
  </si>
  <si>
    <t>Ketchikan</t>
  </si>
  <si>
    <t>99901</t>
  </si>
  <si>
    <t>907-228-9400 Or 800-252-5158 (Toll Free)</t>
  </si>
  <si>
    <t>https://www.kictribe.org/</t>
  </si>
  <si>
    <t>3536710</t>
  </si>
  <si>
    <t xml:space="preserve">SEARHC Craig Behavioral Health </t>
  </si>
  <si>
    <t>333 Cold Storage Road, Suite 203</t>
  </si>
  <si>
    <t>Craig</t>
  </si>
  <si>
    <t>99921</t>
  </si>
  <si>
    <t>907-755-4986</t>
  </si>
  <si>
    <t>3536560</t>
  </si>
  <si>
    <t>SEARHC Alicia Roberts Medical Center</t>
  </si>
  <si>
    <t>7300 Klawock Hollis Highway</t>
  </si>
  <si>
    <t>Klawock</t>
  </si>
  <si>
    <t>99925</t>
  </si>
  <si>
    <t>907-755-4800</t>
  </si>
  <si>
    <t>3536480</t>
  </si>
  <si>
    <t>SEARHC Thorne Bay Hlth Clinic</t>
  </si>
  <si>
    <t>120 Freeman</t>
  </si>
  <si>
    <t>Thorne Bay</t>
  </si>
  <si>
    <t>99919</t>
  </si>
  <si>
    <t>877-755-4800</t>
  </si>
  <si>
    <t>3534720</t>
  </si>
  <si>
    <t>BRISTOL BAY</t>
  </si>
  <si>
    <t>Ivanof Bay Village Clinic</t>
  </si>
  <si>
    <t>POB 130</t>
  </si>
  <si>
    <t>Dillingham</t>
  </si>
  <si>
    <t>Perryville 907-853-2202 or Chignik Bay Clinic 907-749-2282</t>
  </si>
  <si>
    <t>https://www.bbahc.org/</t>
  </si>
  <si>
    <t>3534650</t>
  </si>
  <si>
    <t>Perryville Village Clinic</t>
  </si>
  <si>
    <t>78 Main St.</t>
  </si>
  <si>
    <t>Perryville</t>
  </si>
  <si>
    <t>99648</t>
  </si>
  <si>
    <t>907-853-2202</t>
  </si>
  <si>
    <t>3536640</t>
  </si>
  <si>
    <t>SEARHC Kasaan Health Center</t>
  </si>
  <si>
    <t>100 Clinic Way</t>
  </si>
  <si>
    <t>Kasaan</t>
  </si>
  <si>
    <t>99950</t>
  </si>
  <si>
    <t>907-542-2222</t>
  </si>
  <si>
    <t>3536310</t>
  </si>
  <si>
    <t>SEARHC Edna Bay Clinic</t>
  </si>
  <si>
    <t>Sunrise Lodge</t>
  </si>
  <si>
    <t>Edna Bay</t>
  </si>
  <si>
    <t>907-874-5001</t>
  </si>
  <si>
    <t>3531450</t>
  </si>
  <si>
    <t>Paul Martin Gundersen Memorial Clinic</t>
  </si>
  <si>
    <t>40 Main Street, PO Box 40</t>
  </si>
  <si>
    <t>Nelson Lagoon</t>
  </si>
  <si>
    <t>907-989-2202</t>
  </si>
  <si>
    <t>3534530</t>
  </si>
  <si>
    <t>Chignik Lake Village Clinic</t>
  </si>
  <si>
    <t>2236 Alder Ln.</t>
  </si>
  <si>
    <t>Chignik Lake</t>
  </si>
  <si>
    <t>99548</t>
  </si>
  <si>
    <t>907-845-2236</t>
  </si>
  <si>
    <t>3534510</t>
  </si>
  <si>
    <t>Chignik Bay Subregional Clinic</t>
  </si>
  <si>
    <t>90 Main Street</t>
  </si>
  <si>
    <t>Chignik Bay</t>
  </si>
  <si>
    <t>99564</t>
  </si>
  <si>
    <t>907-749-2282 or 907-749-2283</t>
  </si>
  <si>
    <t>3534520</t>
  </si>
  <si>
    <t>Chignik Lagoon Village Clinic</t>
  </si>
  <si>
    <t>123 Packers Point Rd.</t>
  </si>
  <si>
    <t>Chignik Lagoon</t>
  </si>
  <si>
    <t>99565</t>
  </si>
  <si>
    <t>907-840-2218</t>
  </si>
  <si>
    <t>3536350</t>
  </si>
  <si>
    <t>SEARHC Port Protection Clinic</t>
  </si>
  <si>
    <t>Community Building (1 Main St)</t>
  </si>
  <si>
    <t>Port Protection</t>
  </si>
  <si>
    <t>3536340</t>
  </si>
  <si>
    <t>SEARHC Point Baker Clinic</t>
  </si>
  <si>
    <t>Community Building</t>
  </si>
  <si>
    <t>Point Baker</t>
  </si>
  <si>
    <t>99927</t>
  </si>
  <si>
    <t>3536240</t>
  </si>
  <si>
    <t>SEARHC Wrangell Medical Center</t>
  </si>
  <si>
    <t>232 Wood Street</t>
  </si>
  <si>
    <t>Wrangell</t>
  </si>
  <si>
    <t>907-874-7000</t>
  </si>
  <si>
    <t>https://searhc.org/location/wrangell-medical-center/</t>
  </si>
  <si>
    <t>SEARHC Wrangell Medical Clinic</t>
  </si>
  <si>
    <t>3536210</t>
  </si>
  <si>
    <t>SEARHC Wrangell Dental Clinic</t>
  </si>
  <si>
    <t xml:space="preserve">22 Front Street </t>
  </si>
  <si>
    <t>907-874-5002</t>
  </si>
  <si>
    <t>3531100</t>
  </si>
  <si>
    <t>Saint George Health Clinic</t>
  </si>
  <si>
    <t>934 Main Street</t>
  </si>
  <si>
    <t>Saint George</t>
  </si>
  <si>
    <t>99591</t>
  </si>
  <si>
    <t>907-859-2254</t>
  </si>
  <si>
    <t>3536440</t>
  </si>
  <si>
    <t>SEARHC Mountainside Behavioral Health Clinic</t>
  </si>
  <si>
    <t>100 Fram Street</t>
  </si>
  <si>
    <t>Petersburg</t>
  </si>
  <si>
    <t>99833</t>
  </si>
  <si>
    <t>907-772-4963</t>
  </si>
  <si>
    <t>https://searhc.org/location/mountainside-behavioral-health/</t>
  </si>
  <si>
    <t>3531800</t>
  </si>
  <si>
    <t>Akhiok Village Built Clinic</t>
  </si>
  <si>
    <t>123 Airport Way/PO Box 5009</t>
  </si>
  <si>
    <t>Akhiok</t>
  </si>
  <si>
    <t>99615</t>
  </si>
  <si>
    <t>907-836-2230</t>
  </si>
  <si>
    <t>https://kodiakhealthcare.org/</t>
  </si>
  <si>
    <t>3534680</t>
  </si>
  <si>
    <t>Port Heiden Village Clinic</t>
  </si>
  <si>
    <t>2200 James St.</t>
  </si>
  <si>
    <t>Port Heiden</t>
  </si>
  <si>
    <t>99549</t>
  </si>
  <si>
    <t>907-837-2208</t>
  </si>
  <si>
    <t>3536550</t>
  </si>
  <si>
    <t>SEARHC Kake Health Center</t>
  </si>
  <si>
    <t>105 Totem Way</t>
  </si>
  <si>
    <t>Kake</t>
  </si>
  <si>
    <t>99830</t>
  </si>
  <si>
    <t>907-785-3333</t>
  </si>
  <si>
    <t>3536010</t>
  </si>
  <si>
    <t>SEARHC Mt. Edgecumbe Hospital</t>
  </si>
  <si>
    <t>222 Tongass Drive</t>
  </si>
  <si>
    <t>Sitka</t>
  </si>
  <si>
    <t>907-966-2411</t>
  </si>
  <si>
    <t>https://searhc.org/location/mt-edgecumbe-hospital/</t>
  </si>
  <si>
    <t>3536680</t>
  </si>
  <si>
    <t xml:space="preserve">SEARHC Raven's Way </t>
  </si>
  <si>
    <t>99835</t>
  </si>
  <si>
    <t>907-966-8714 or toll free 800-770-3063</t>
  </si>
  <si>
    <t>3536050</t>
  </si>
  <si>
    <t>Mt. Edgecumbe High School</t>
  </si>
  <si>
    <t>1330 Seward Avenue</t>
  </si>
  <si>
    <t>907-966-3264</t>
  </si>
  <si>
    <t>3536400</t>
  </si>
  <si>
    <t>SEARHC Mountainside Family Clinic</t>
  </si>
  <si>
    <t>209 Moller Avenue</t>
  </si>
  <si>
    <t>907-747-1722</t>
  </si>
  <si>
    <t>3531110</t>
  </si>
  <si>
    <t>1000 Polivenia Tpke</t>
  </si>
  <si>
    <t>99660</t>
  </si>
  <si>
    <t>907-546-8300</t>
  </si>
  <si>
    <t>https://www.southcentralfoundation.com/</t>
  </si>
  <si>
    <t>3531840</t>
  </si>
  <si>
    <t>Old Harbor Village Clinic</t>
  </si>
  <si>
    <t>600 Birch Street</t>
  </si>
  <si>
    <t>Old Harbor</t>
  </si>
  <si>
    <t>99643</t>
  </si>
  <si>
    <t>907-286-2205 or 907-286-2307</t>
  </si>
  <si>
    <t>3536500</t>
  </si>
  <si>
    <t>SEARHC Angoon Health Center (Jessie Norma Jim Health Center)</t>
  </si>
  <si>
    <t>725 Relay Road</t>
  </si>
  <si>
    <t>Angoon</t>
  </si>
  <si>
    <t>99820</t>
  </si>
  <si>
    <t>907-788-4600</t>
  </si>
  <si>
    <t>3534820</t>
  </si>
  <si>
    <t>Ugashik Village Clinic</t>
  </si>
  <si>
    <t>Ugashik</t>
  </si>
  <si>
    <t>99649</t>
  </si>
  <si>
    <t>907-797-2212 or 907-797-4046 after hours (Pilot Point)</t>
  </si>
  <si>
    <t>3531830</t>
  </si>
  <si>
    <t>Larsen Bay Village Clinic</t>
  </si>
  <si>
    <t>3rd Street</t>
  </si>
  <si>
    <t>Larsen Bay</t>
  </si>
  <si>
    <t>99624</t>
  </si>
  <si>
    <t>907-847-2208</t>
  </si>
  <si>
    <t>3534660</t>
  </si>
  <si>
    <t>Pilot Point Village Clinic</t>
  </si>
  <si>
    <t>2200 Main Street</t>
  </si>
  <si>
    <t>Pilot Point</t>
  </si>
  <si>
    <t>907-797-2212 or 907-797-2248</t>
  </si>
  <si>
    <t>3531820</t>
  </si>
  <si>
    <t>Karluk Village Clinic</t>
  </si>
  <si>
    <t>26 Alex Brown St.</t>
  </si>
  <si>
    <t>Karluk</t>
  </si>
  <si>
    <t>99608</t>
  </si>
  <si>
    <t>907-241-2212</t>
  </si>
  <si>
    <t>3536590</t>
  </si>
  <si>
    <t>Tenakee Springs Health Center</t>
  </si>
  <si>
    <t>D Street</t>
  </si>
  <si>
    <t>Tenakee Springs</t>
  </si>
  <si>
    <t>99841</t>
  </si>
  <si>
    <t>907-736-2347</t>
  </si>
  <si>
    <t>3531620</t>
  </si>
  <si>
    <t>Kodiak</t>
  </si>
  <si>
    <t>3531860</t>
  </si>
  <si>
    <t>Port Lions Village Clinic</t>
  </si>
  <si>
    <t>324 Hillside Dr.</t>
  </si>
  <si>
    <t>Port Lions</t>
  </si>
  <si>
    <t>99550</t>
  </si>
  <si>
    <t>907-454-2275</t>
  </si>
  <si>
    <t>3531850</t>
  </si>
  <si>
    <t>Ouzinkie Village Clinic</t>
  </si>
  <si>
    <t>3rd And C Street</t>
  </si>
  <si>
    <t>Ouzinkie</t>
  </si>
  <si>
    <t>99644</t>
  </si>
  <si>
    <t>907-680-2265 or 907-680-2262</t>
  </si>
  <si>
    <t>3536620</t>
  </si>
  <si>
    <t>SEARHC Pelican Health Center</t>
  </si>
  <si>
    <t>167 Salmon Way</t>
  </si>
  <si>
    <t>Pelican</t>
  </si>
  <si>
    <t>99832</t>
  </si>
  <si>
    <t>907-735-2250</t>
  </si>
  <si>
    <t>3536530</t>
  </si>
  <si>
    <t>SEARHC Hoonah Health Center</t>
  </si>
  <si>
    <t>490 Gartina Highway</t>
  </si>
  <si>
    <t>Hoonah</t>
  </si>
  <si>
    <t>99829</t>
  </si>
  <si>
    <t>907-945-2735</t>
  </si>
  <si>
    <t>3534550</t>
  </si>
  <si>
    <t>Egegik Village Clinic</t>
  </si>
  <si>
    <t>114 Main Street</t>
  </si>
  <si>
    <t>Egegik</t>
  </si>
  <si>
    <t>99579</t>
  </si>
  <si>
    <t>907-233-2229</t>
  </si>
  <si>
    <t>3536140</t>
  </si>
  <si>
    <t>SEARHC Front Street Clinic</t>
  </si>
  <si>
    <t>225 Front Street, Suite 202</t>
  </si>
  <si>
    <t>Juneau</t>
  </si>
  <si>
    <t>3536100</t>
  </si>
  <si>
    <t>SEARHC Juneau Medical Center</t>
  </si>
  <si>
    <t>1200 Salmon Creek Lane</t>
  </si>
  <si>
    <t>99801</t>
  </si>
  <si>
    <t>907-463-4040</t>
  </si>
  <si>
    <t>3536230</t>
  </si>
  <si>
    <t>SEARHC Gustavus Community Clnc</t>
  </si>
  <si>
    <t>42 Dolly Varden Lane</t>
  </si>
  <si>
    <t>Gustavus</t>
  </si>
  <si>
    <t>99826</t>
  </si>
  <si>
    <t>907-697-3008</t>
  </si>
  <si>
    <t>3536320</t>
  </si>
  <si>
    <t>SEARHC Excursion Inlet</t>
  </si>
  <si>
    <t>Excursion Inlet</t>
  </si>
  <si>
    <t>3534740</t>
  </si>
  <si>
    <t>King Salmon Village Clinic</t>
  </si>
  <si>
    <t>357 Main Street</t>
  </si>
  <si>
    <t>King Salmon</t>
  </si>
  <si>
    <t>99613</t>
  </si>
  <si>
    <t>907-246-3322</t>
  </si>
  <si>
    <t>3534690</t>
  </si>
  <si>
    <t>South Naknek Village Clinic</t>
  </si>
  <si>
    <t>1 Airport Rd</t>
  </si>
  <si>
    <t>South Naknek</t>
  </si>
  <si>
    <t>99670</t>
  </si>
  <si>
    <t>907-246-6546</t>
  </si>
  <si>
    <t>3534620</t>
  </si>
  <si>
    <t>Naknek Clinic</t>
  </si>
  <si>
    <t>192 Main Street</t>
  </si>
  <si>
    <t>Naknek</t>
  </si>
  <si>
    <t>99633</t>
  </si>
  <si>
    <t>907-246-4214</t>
  </si>
  <si>
    <t>3534560</t>
  </si>
  <si>
    <t>Ekuk Village Clinic</t>
  </si>
  <si>
    <t>Clarks Point Clinic  907-236-1232</t>
  </si>
  <si>
    <t>3534540</t>
  </si>
  <si>
    <t>Clarks Point Village Clinic</t>
  </si>
  <si>
    <t>49 Main Street</t>
  </si>
  <si>
    <t>Clarks Point</t>
  </si>
  <si>
    <t>99569</t>
  </si>
  <si>
    <t>907-236-1232</t>
  </si>
  <si>
    <t>3534810</t>
  </si>
  <si>
    <t>Portage Creek Village Clinic</t>
  </si>
  <si>
    <t>General Delivery - C/O Choggiung</t>
  </si>
  <si>
    <t>Portage Creek</t>
  </si>
  <si>
    <t>907-464-3322 (Ekwok)</t>
  </si>
  <si>
    <t>3534610</t>
  </si>
  <si>
    <t>Manokotak Village Clinic</t>
  </si>
  <si>
    <t>129 Main Street</t>
  </si>
  <si>
    <t>Manokotak</t>
  </si>
  <si>
    <t>99628</t>
  </si>
  <si>
    <t>907-289-1077 or 907-289-1011</t>
  </si>
  <si>
    <t>3534270</t>
  </si>
  <si>
    <t>Jake's Place Residence</t>
  </si>
  <si>
    <t>6000 Kanakanak Road</t>
  </si>
  <si>
    <t>99576</t>
  </si>
  <si>
    <t>907-842-5266</t>
  </si>
  <si>
    <t>3534010</t>
  </si>
  <si>
    <t>Kanakanak Hospital</t>
  </si>
  <si>
    <t>907-842-5201</t>
  </si>
  <si>
    <t>3534670</t>
  </si>
  <si>
    <t>Platinum Village Clinic</t>
  </si>
  <si>
    <t>49 Main St.</t>
  </si>
  <si>
    <t>Platinum</t>
  </si>
  <si>
    <t>99651</t>
  </si>
  <si>
    <t>907-979-8100</t>
  </si>
  <si>
    <t>3534290</t>
  </si>
  <si>
    <t>Our House, Dillingham</t>
  </si>
  <si>
    <t>POB 1517</t>
  </si>
  <si>
    <t>907-842-4248</t>
  </si>
  <si>
    <t>3534280</t>
  </si>
  <si>
    <t>BBAHC Counseling Center</t>
  </si>
  <si>
    <t>PO Box 130</t>
  </si>
  <si>
    <t>907-842-1230</t>
  </si>
  <si>
    <t>3534700</t>
  </si>
  <si>
    <t>Togiak Sub-Regional Clinic</t>
  </si>
  <si>
    <t>101 Main Street</t>
  </si>
  <si>
    <t>Togiak</t>
  </si>
  <si>
    <t>99678</t>
  </si>
  <si>
    <t>907-493-5511</t>
  </si>
  <si>
    <t>3534710</t>
  </si>
  <si>
    <t>Twin Hills Village Clinic</t>
  </si>
  <si>
    <t>101 Health Corner</t>
  </si>
  <si>
    <t>Twin Hills</t>
  </si>
  <si>
    <t>907-525-4326</t>
  </si>
  <si>
    <t>3534600</t>
  </si>
  <si>
    <t>Levelock Village Clinic</t>
  </si>
  <si>
    <t>49 Salmon Street</t>
  </si>
  <si>
    <t>Levelock</t>
  </si>
  <si>
    <t>99625</t>
  </si>
  <si>
    <t>907-287-3011</t>
  </si>
  <si>
    <t>3534580</t>
  </si>
  <si>
    <t>Goodnews Bay Village Clinic</t>
  </si>
  <si>
    <t>155 Clinic Road</t>
  </si>
  <si>
    <t>Goodnews Bay</t>
  </si>
  <si>
    <t>99589</t>
  </si>
  <si>
    <t>907-967-8128</t>
  </si>
  <si>
    <t>3536520</t>
  </si>
  <si>
    <t>SEARHC Haines Health Center</t>
  </si>
  <si>
    <t>Haines</t>
  </si>
  <si>
    <t>99827</t>
  </si>
  <si>
    <t>907-766-6300</t>
  </si>
  <si>
    <t>3536700</t>
  </si>
  <si>
    <t>SEARHC Lynn Canal Counsel Center</t>
  </si>
  <si>
    <t>16 Main Street</t>
  </si>
  <si>
    <t>907-766-6313 or 877-294-0074 (Help Line, 24/7)</t>
  </si>
  <si>
    <t>3534500</t>
  </si>
  <si>
    <t>Aleknagik North Shore Village Clinic</t>
  </si>
  <si>
    <t>73 Main Street</t>
  </si>
  <si>
    <t>Aleknagik</t>
  </si>
  <si>
    <t>99555</t>
  </si>
  <si>
    <t>907-842-5512</t>
  </si>
  <si>
    <t>3531200</t>
  </si>
  <si>
    <t>4030 Salmon Way</t>
  </si>
  <si>
    <t>Igiugig</t>
  </si>
  <si>
    <t>907-533-3207</t>
  </si>
  <si>
    <t>3531701</t>
  </si>
  <si>
    <t>Port Graham Alcohol Services</t>
  </si>
  <si>
    <t>Port Graham</t>
  </si>
  <si>
    <t>99603</t>
  </si>
  <si>
    <t>907-284-2241</t>
  </si>
  <si>
    <t>https://www.chugachmiut.org/</t>
  </si>
  <si>
    <t>3531700</t>
  </si>
  <si>
    <t>Port Graham Village Clinic</t>
  </si>
  <si>
    <t>63998 Graham Rd., Suite 3</t>
  </si>
  <si>
    <t>3534570</t>
  </si>
  <si>
    <t>Ekwok Village Clinic</t>
  </si>
  <si>
    <t>125 Airport Way</t>
  </si>
  <si>
    <t>Ekwok</t>
  </si>
  <si>
    <t>99580</t>
  </si>
  <si>
    <t>907-464-3322</t>
  </si>
  <si>
    <t>3531551</t>
  </si>
  <si>
    <t>Nanwalek Alcohol Services</t>
  </si>
  <si>
    <t>PO Box 8023</t>
  </si>
  <si>
    <t>Nanwalek</t>
  </si>
  <si>
    <t>907-281-2250</t>
  </si>
  <si>
    <t>3531550</t>
  </si>
  <si>
    <t>Nanwalek Village Clinic</t>
  </si>
  <si>
    <t>3536570</t>
  </si>
  <si>
    <t>SEARHC Klukwan Health Center</t>
  </si>
  <si>
    <t xml:space="preserve">11 Chilkat Avenue </t>
  </si>
  <si>
    <t>Klukwan</t>
  </si>
  <si>
    <t>907-766-6335</t>
  </si>
  <si>
    <t>3531720</t>
  </si>
  <si>
    <t>SVT Health &amp; Wellness - Seldovia</t>
  </si>
  <si>
    <t>206 Main Street</t>
  </si>
  <si>
    <t>Seldovia</t>
  </si>
  <si>
    <t>99663</t>
  </si>
  <si>
    <t>907-435-3262</t>
  </si>
  <si>
    <t>https://svthw.org/</t>
  </si>
  <si>
    <t>3531810</t>
  </si>
  <si>
    <t>1008 Main Street</t>
  </si>
  <si>
    <t>Kokhanok</t>
  </si>
  <si>
    <t>99606</t>
  </si>
  <si>
    <t>907-282-2203</t>
  </si>
  <si>
    <t>3534640</t>
  </si>
  <si>
    <t>New Stuyahok Village Clinic</t>
  </si>
  <si>
    <t>109 Main St.</t>
  </si>
  <si>
    <t>New Stuyahok</t>
  </si>
  <si>
    <t>99636</t>
  </si>
  <si>
    <t>907-693-3131 or 907-693-3201</t>
  </si>
  <si>
    <t>3536300</t>
  </si>
  <si>
    <t>Yakutat Community Health Center</t>
  </si>
  <si>
    <t>115 Airport Road</t>
  </si>
  <si>
    <t>Yakutat</t>
  </si>
  <si>
    <t>99689</t>
  </si>
  <si>
    <t>907-784-3275</t>
  </si>
  <si>
    <t>https://www.yakutathealth.org/</t>
  </si>
  <si>
    <t>3531570</t>
  </si>
  <si>
    <t>Seldovia Health Center - Homer</t>
  </si>
  <si>
    <t>880 East End Road</t>
  </si>
  <si>
    <t>Homer</t>
  </si>
  <si>
    <t>907-226-2228</t>
  </si>
  <si>
    <t>3531640</t>
  </si>
  <si>
    <t>227 New Halen Rd.</t>
  </si>
  <si>
    <t>907-571-1231</t>
  </si>
  <si>
    <t>3534590</t>
  </si>
  <si>
    <t>Koliganek Village Clinic</t>
  </si>
  <si>
    <t>1163 Kokwok Lane</t>
  </si>
  <si>
    <t>Koliganek</t>
  </si>
  <si>
    <t>907-596-3431</t>
  </si>
  <si>
    <t>3533801</t>
  </si>
  <si>
    <t>YUKON-KUSKOKWIM DELTA</t>
  </si>
  <si>
    <t>Quinhagak Substance Awareness Program</t>
  </si>
  <si>
    <t>Quinhagak</t>
  </si>
  <si>
    <t>99655</t>
  </si>
  <si>
    <t>https://www.ykhc.org</t>
  </si>
  <si>
    <t>3533800</t>
  </si>
  <si>
    <t>Quinhagak Village Clinic</t>
  </si>
  <si>
    <t>100 Carter Rd.</t>
  </si>
  <si>
    <t>907-556-8320</t>
  </si>
  <si>
    <t>3531150</t>
  </si>
  <si>
    <t>Nilavena Subregional Clinic</t>
  </si>
  <si>
    <t>101 Airport Road</t>
  </si>
  <si>
    <t>Iliamna</t>
  </si>
  <si>
    <t>907-571-1818</t>
  </si>
  <si>
    <t>3531690</t>
  </si>
  <si>
    <t>2516 Mountain Circle</t>
  </si>
  <si>
    <t>Pedro Bay</t>
  </si>
  <si>
    <t>99647</t>
  </si>
  <si>
    <t>907-850-2229</t>
  </si>
  <si>
    <t>3533680</t>
  </si>
  <si>
    <t>Kwigillingok Community Health Clinic</t>
  </si>
  <si>
    <t>Kwigillingok</t>
  </si>
  <si>
    <t>99622</t>
  </si>
  <si>
    <t>907-588-8813</t>
  </si>
  <si>
    <t>3533160</t>
  </si>
  <si>
    <t>Kwigillingok Behavioral Health Clinic</t>
  </si>
  <si>
    <t>907-588-8524</t>
  </si>
  <si>
    <t>3533650</t>
  </si>
  <si>
    <t>Kipnuk Village Clinic</t>
  </si>
  <si>
    <t>Kipnuk</t>
  </si>
  <si>
    <t>99614</t>
  </si>
  <si>
    <t>907-896-5927</t>
  </si>
  <si>
    <t>3533661</t>
  </si>
  <si>
    <t>Ikayurviat Canlinermiut  (Kongiganak)</t>
  </si>
  <si>
    <t>Kongiganak</t>
  </si>
  <si>
    <t>99545</t>
  </si>
  <si>
    <t>907-543-6735</t>
  </si>
  <si>
    <t>3533660</t>
  </si>
  <si>
    <t>Lillian E. Jimmy Memorial Clinic (Kongiganak)</t>
  </si>
  <si>
    <t>907-557-5127</t>
  </si>
  <si>
    <t>3531670</t>
  </si>
  <si>
    <t>PO Box 69</t>
  </si>
  <si>
    <t>Nondalton</t>
  </si>
  <si>
    <t>99640</t>
  </si>
  <si>
    <t>907-294-2238 or 907-294-2268</t>
  </si>
  <si>
    <t>3531900</t>
  </si>
  <si>
    <t>Ninilchik Traditional Council Community Clinic</t>
  </si>
  <si>
    <t>15765 Kingsley Road</t>
  </si>
  <si>
    <t>Ninilchik</t>
  </si>
  <si>
    <t>99639</t>
  </si>
  <si>
    <t>907-567-3970</t>
  </si>
  <si>
    <t>https://www.ninilchiktribe-nsn.gov/</t>
  </si>
  <si>
    <t>3531380</t>
  </si>
  <si>
    <t>Chenega Bay Village Clinic</t>
  </si>
  <si>
    <t>625 Main Street</t>
  </si>
  <si>
    <t>99574</t>
  </si>
  <si>
    <t>907-573-5129</t>
  </si>
  <si>
    <t>Other (Lease)</t>
  </si>
  <si>
    <t>Lease</t>
  </si>
  <si>
    <t>3531730</t>
  </si>
  <si>
    <t>North Star Health Clinic</t>
  </si>
  <si>
    <t>201 3rd Avenue, #201</t>
  </si>
  <si>
    <t>Seward</t>
  </si>
  <si>
    <t>99664</t>
  </si>
  <si>
    <t>3533560</t>
  </si>
  <si>
    <t>Chefornak Community Health Clinic</t>
  </si>
  <si>
    <t>Chefornak</t>
  </si>
  <si>
    <t>99561</t>
  </si>
  <si>
    <t>907-867-8919</t>
  </si>
  <si>
    <t>3533561</t>
  </si>
  <si>
    <t>Chefornak Substance Awareness Program</t>
  </si>
  <si>
    <t>3531300</t>
  </si>
  <si>
    <t>Port Alsworth Health Center</t>
  </si>
  <si>
    <t>1 Flight Line Road</t>
  </si>
  <si>
    <t>Port Alsworth</t>
  </si>
  <si>
    <t>99653</t>
  </si>
  <si>
    <t>907-781-2256</t>
  </si>
  <si>
    <t>3533580</t>
  </si>
  <si>
    <t>Eek Community Health Clinic</t>
  </si>
  <si>
    <t>Eek</t>
  </si>
  <si>
    <t>907-536-5314</t>
  </si>
  <si>
    <t>3533900</t>
  </si>
  <si>
    <t>Kathleen Daniel Memorial Clinic (Tuntutuliak)</t>
  </si>
  <si>
    <t>Tuntutuliak</t>
  </si>
  <si>
    <t>99680</t>
  </si>
  <si>
    <t>907-256-2718</t>
  </si>
  <si>
    <t>3533710</t>
  </si>
  <si>
    <t>Mekoryuk Village Clinic</t>
  </si>
  <si>
    <t>43 Airport Rd.</t>
  </si>
  <si>
    <t>Mekoryuk</t>
  </si>
  <si>
    <t>99630</t>
  </si>
  <si>
    <t>907-827-8111</t>
  </si>
  <si>
    <t>3533750</t>
  </si>
  <si>
    <t>Nightmute Village Clinic</t>
  </si>
  <si>
    <t>Nightmute</t>
  </si>
  <si>
    <t>99690</t>
  </si>
  <si>
    <t>907-647-6312</t>
  </si>
  <si>
    <t>3533200</t>
  </si>
  <si>
    <t>Toksook Bay Behavioral Health Clinic</t>
  </si>
  <si>
    <t>Toksook Bay</t>
  </si>
  <si>
    <t>99637</t>
  </si>
  <si>
    <t>907-427-3500</t>
  </si>
  <si>
    <t>3533880</t>
  </si>
  <si>
    <t>Toksook Bay Sub-Regional Clinic</t>
  </si>
  <si>
    <t>370 Airport Rd</t>
  </si>
  <si>
    <t>3531540</t>
  </si>
  <si>
    <t>Ilanka Community Health Center</t>
  </si>
  <si>
    <t>705 Second Street</t>
  </si>
  <si>
    <t>Cordova</t>
  </si>
  <si>
    <t>907-424-3622</t>
  </si>
  <si>
    <t>https://www.eyak-nsn.gov/</t>
  </si>
  <si>
    <t>3531600</t>
  </si>
  <si>
    <t>Dena'Ina Health Center</t>
  </si>
  <si>
    <t>508 Upland Street</t>
  </si>
  <si>
    <t>Kenai</t>
  </si>
  <si>
    <t>99611</t>
  </si>
  <si>
    <t>907-335-7500</t>
  </si>
  <si>
    <t>https://www.kenaitze.org</t>
  </si>
  <si>
    <t>3531080</t>
  </si>
  <si>
    <t>Dena'Ina Dental Clinic</t>
  </si>
  <si>
    <t>907-335-7200</t>
  </si>
  <si>
    <t>3533910</t>
  </si>
  <si>
    <t>Tununak Village Clinic</t>
  </si>
  <si>
    <t>Tununak</t>
  </si>
  <si>
    <t>99681</t>
  </si>
  <si>
    <t>907-675-4556</t>
  </si>
  <si>
    <t>3533730</t>
  </si>
  <si>
    <t>Napakiak Village Clinic</t>
  </si>
  <si>
    <t>1082 Mission Rd.</t>
  </si>
  <si>
    <t>Napakiak</t>
  </si>
  <si>
    <t>99634</t>
  </si>
  <si>
    <t>907-589-2711</t>
  </si>
  <si>
    <t>3533731</t>
  </si>
  <si>
    <t>Napiakiak Substance Awareness Program</t>
  </si>
  <si>
    <t>Napiakiak</t>
  </si>
  <si>
    <t>3533531</t>
  </si>
  <si>
    <t>Napaskiak Substance Awareness Program</t>
  </si>
  <si>
    <t>Napaskiak</t>
  </si>
  <si>
    <t>99578</t>
  </si>
  <si>
    <t>3533530</t>
  </si>
  <si>
    <t>Napaskiak Village Clinic</t>
  </si>
  <si>
    <t>3533770</t>
  </si>
  <si>
    <t>Oscarville Village Clinic</t>
  </si>
  <si>
    <t>Oscarville</t>
  </si>
  <si>
    <t>99559</t>
  </si>
  <si>
    <t>907-737-7231</t>
  </si>
  <si>
    <t>3531210</t>
  </si>
  <si>
    <t>Whittier Community Health Center</t>
  </si>
  <si>
    <t>301 Kenai St. PO Box 727</t>
  </si>
  <si>
    <t>Whittier</t>
  </si>
  <si>
    <t>99693</t>
  </si>
  <si>
    <t>907-472-2302</t>
  </si>
  <si>
    <t>3533010</t>
  </si>
  <si>
    <t>Yukon-Kuskokwim-Delta Regional Hospital</t>
  </si>
  <si>
    <t>700 Chief Eddie Hoffman HIghway</t>
  </si>
  <si>
    <t>Bethel</t>
  </si>
  <si>
    <t>907-543-6300</t>
  </si>
  <si>
    <t>3533170</t>
  </si>
  <si>
    <t>Phillips Ayagnirvik Residential Treatment</t>
  </si>
  <si>
    <t>324 Radio Way</t>
  </si>
  <si>
    <t>3533110</t>
  </si>
  <si>
    <t>Bautista House Adult Rehab</t>
  </si>
  <si>
    <t>381 - 4th Avenue</t>
  </si>
  <si>
    <t>907-543-2242</t>
  </si>
  <si>
    <t>3533190</t>
  </si>
  <si>
    <t>Morgan Transitional Living</t>
  </si>
  <si>
    <t>829 Chief Eddie Hoffman Highway</t>
  </si>
  <si>
    <t>3533140</t>
  </si>
  <si>
    <t>907-543-6100</t>
  </si>
  <si>
    <t>3533180</t>
  </si>
  <si>
    <t>Crisis Respite Center</t>
  </si>
  <si>
    <t>POB 528</t>
  </si>
  <si>
    <t>Crisis Response Line: 844-543-6499</t>
  </si>
  <si>
    <t>3533671</t>
  </si>
  <si>
    <t>Kwethluk Substance Awareness Program</t>
  </si>
  <si>
    <t>Mud Road 2; PO Box 212</t>
  </si>
  <si>
    <t>Kwethluk</t>
  </si>
  <si>
    <t>99621</t>
  </si>
  <si>
    <t>3533670</t>
  </si>
  <si>
    <t>Sarah S. Nicholai Memorial Clinic (Kwethluk)</t>
  </si>
  <si>
    <t>907-757-6627</t>
  </si>
  <si>
    <t>3533520</t>
  </si>
  <si>
    <t>Atmautluak Community Health Clinic</t>
  </si>
  <si>
    <t>101 Boardwalk Way PO Box 6588</t>
  </si>
  <si>
    <t>Atmautluak</t>
  </si>
  <si>
    <t>907-553-5114</t>
  </si>
  <si>
    <t>3533521</t>
  </si>
  <si>
    <t>Atmautluak Substance Awareness Program</t>
  </si>
  <si>
    <t>3531750</t>
  </si>
  <si>
    <t>Tatitlek Village Clinic</t>
  </si>
  <si>
    <t>505 Copper Mountain Street</t>
  </si>
  <si>
    <t>Tatitlek</t>
  </si>
  <si>
    <t>99677</t>
  </si>
  <si>
    <t>907-325-2234</t>
  </si>
  <si>
    <t>3533640</t>
  </si>
  <si>
    <t>Kasigluk Community Health Clinic</t>
  </si>
  <si>
    <t>9 Akulmiut</t>
  </si>
  <si>
    <t>Kasigluk</t>
  </si>
  <si>
    <t>99609</t>
  </si>
  <si>
    <t>907-477-6211</t>
  </si>
  <si>
    <t>3533761</t>
  </si>
  <si>
    <t>Nunapitchuk Substance Awareness Program</t>
  </si>
  <si>
    <t>Nunapitchuk</t>
  </si>
  <si>
    <t>99641</t>
  </si>
  <si>
    <t>3533760</t>
  </si>
  <si>
    <t>Nunapitchuk Village Clinic</t>
  </si>
  <si>
    <t>907-527-5227</t>
  </si>
  <si>
    <t>3533510</t>
  </si>
  <si>
    <t>Akiak Village Clinic</t>
  </si>
  <si>
    <t>148 Post Rd.</t>
  </si>
  <si>
    <t>Akiak</t>
  </si>
  <si>
    <t>99552</t>
  </si>
  <si>
    <t>907-765-7125</t>
  </si>
  <si>
    <t>3533500</t>
  </si>
  <si>
    <t>Akiachak Village Clinic</t>
  </si>
  <si>
    <t>Akiachak</t>
  </si>
  <si>
    <t>99551</t>
  </si>
  <si>
    <t>907-825-4011</t>
  </si>
  <si>
    <t>3533740</t>
  </si>
  <si>
    <t>Newtok Village Clinic</t>
  </si>
  <si>
    <t>1 Clinic Rd.</t>
  </si>
  <si>
    <t>Newtok</t>
  </si>
  <si>
    <t>907-237-2111</t>
  </si>
  <si>
    <t>3531870</t>
  </si>
  <si>
    <t>Tyonek</t>
  </si>
  <si>
    <t>99682</t>
  </si>
  <si>
    <t>907-583-2461</t>
  </si>
  <si>
    <t>Indian Creek Health Clinic</t>
  </si>
  <si>
    <t>101 Indian Creek Road</t>
  </si>
  <si>
    <t>3533890</t>
  </si>
  <si>
    <t>Tuluksak Village Clinic</t>
  </si>
  <si>
    <t>Tuluksak</t>
  </si>
  <si>
    <t>99679</t>
  </si>
  <si>
    <t>907-695-6991</t>
  </si>
  <si>
    <t>3531770</t>
  </si>
  <si>
    <t>Valdez Clinic</t>
  </si>
  <si>
    <t>1750 Zurich Loop Road, POB 1108</t>
  </si>
  <si>
    <t>Valdez</t>
  </si>
  <si>
    <t>99686</t>
  </si>
  <si>
    <t>https://valdeznativetribe.org/</t>
  </si>
  <si>
    <t>3531060</t>
  </si>
  <si>
    <t>Ernie Turner Center (SCF Detox)</t>
  </si>
  <si>
    <t>4330 Elmore Road</t>
  </si>
  <si>
    <t>Anchorage</t>
  </si>
  <si>
    <t>99508</t>
  </si>
  <si>
    <t>907-550-2400</t>
  </si>
  <si>
    <t>3531580</t>
  </si>
  <si>
    <t>SCF BSD Adult Outpatient Services</t>
  </si>
  <si>
    <t>999 East Tudor Road, Ste. 100 &amp; 200</t>
  </si>
  <si>
    <t>907-729-6799</t>
  </si>
  <si>
    <t>3531120</t>
  </si>
  <si>
    <t>Anchorage Native Primary Care Center</t>
  </si>
  <si>
    <t>907-729-3300</t>
  </si>
  <si>
    <t>3531190</t>
  </si>
  <si>
    <t>Behavioral Health Services Fireweed, SCF</t>
  </si>
  <si>
    <t>4341 Tudor Centre Drive, Suite 300</t>
  </si>
  <si>
    <t>907-729-2500, Option #2; Toll Free 800-478-3343</t>
  </si>
  <si>
    <t>3531030</t>
  </si>
  <si>
    <t>Katherine &amp; Kevin Gotttlieb Child &amp; Family Development Services</t>
  </si>
  <si>
    <t>Other - Health Services</t>
  </si>
  <si>
    <t>4441 Diplomacy Drive</t>
  </si>
  <si>
    <t>907-729-8880</t>
  </si>
  <si>
    <t>https://www.southcentralfoundation.com</t>
  </si>
  <si>
    <t>3531350</t>
  </si>
  <si>
    <t>Southcentral Foundation</t>
  </si>
  <si>
    <t>4501 Diplomacy Drive</t>
  </si>
  <si>
    <t>907-729-4955</t>
  </si>
  <si>
    <t>3531010</t>
  </si>
  <si>
    <t>Alaska Native Medical Center</t>
  </si>
  <si>
    <t>4315 Diplomacy Drive</t>
  </si>
  <si>
    <t>907-563-2662</t>
  </si>
  <si>
    <t>https://anmc.org/</t>
  </si>
  <si>
    <t>3531740</t>
  </si>
  <si>
    <t xml:space="preserve">ANTHC Education Development </t>
  </si>
  <si>
    <t>4115 Ambassador Drive</t>
  </si>
  <si>
    <t>https://anthc.org/</t>
  </si>
  <si>
    <t>3531960</t>
  </si>
  <si>
    <t>SCF BSD Child &amp; Family Outpatient Services</t>
  </si>
  <si>
    <t>3000 C Street East</t>
  </si>
  <si>
    <t>99509</t>
  </si>
  <si>
    <t>3531520</t>
  </si>
  <si>
    <t>Pathway Home</t>
  </si>
  <si>
    <t>4000 San Ernesto</t>
  </si>
  <si>
    <t>907-729-5020 or 800-304-8126</t>
  </si>
  <si>
    <t>3531470</t>
  </si>
  <si>
    <t>Dena A Coy</t>
  </si>
  <si>
    <t>4130 San Ernesto</t>
  </si>
  <si>
    <t>907-729-5070 or  800-478-3343</t>
  </si>
  <si>
    <t>3531270</t>
  </si>
  <si>
    <t>Brother Francis Shelter</t>
  </si>
  <si>
    <t>1021 East 3rd Avenue</t>
  </si>
  <si>
    <t>99501</t>
  </si>
  <si>
    <t>907-277-1731</t>
  </si>
  <si>
    <t>3531940</t>
  </si>
  <si>
    <t>Quyana Clubhouse</t>
  </si>
  <si>
    <t>225 Eagle Street</t>
  </si>
  <si>
    <t>907-729-6550</t>
  </si>
  <si>
    <t>3533960</t>
  </si>
  <si>
    <t>Lime Village Clinic</t>
  </si>
  <si>
    <t>Lime Village</t>
  </si>
  <si>
    <t>99627</t>
  </si>
  <si>
    <t>907-526-5113</t>
  </si>
  <si>
    <t>3531360</t>
  </si>
  <si>
    <t>Eklutna Village Clinic</t>
  </si>
  <si>
    <t>26339 Eklutna Village Road</t>
  </si>
  <si>
    <t>Chugiak</t>
  </si>
  <si>
    <t>99567</t>
  </si>
  <si>
    <t>907-688-6031</t>
  </si>
  <si>
    <t>3533690</t>
  </si>
  <si>
    <t>Crimet Phillips Sr. Clinic (Lower Kalskag)</t>
  </si>
  <si>
    <t>Housing Rd</t>
  </si>
  <si>
    <t>Lower Kalskag</t>
  </si>
  <si>
    <t>99626</t>
  </si>
  <si>
    <t>907-471-2294</t>
  </si>
  <si>
    <t>3533691</t>
  </si>
  <si>
    <t>Lower Kalskag Substance Awareness Program</t>
  </si>
  <si>
    <t>3531390</t>
  </si>
  <si>
    <t>Chitina Village Clinic</t>
  </si>
  <si>
    <t>Chitina</t>
  </si>
  <si>
    <t>99566</t>
  </si>
  <si>
    <t>https://www.chitinanative.com/</t>
  </si>
  <si>
    <t>3533300</t>
  </si>
  <si>
    <t>Hooper Bay Sub-Regional Clinic</t>
  </si>
  <si>
    <t>49 Airport Road</t>
  </si>
  <si>
    <t>Hooper Bay</t>
  </si>
  <si>
    <t>99604</t>
  </si>
  <si>
    <t>907-758-3500</t>
  </si>
  <si>
    <t>3533551</t>
  </si>
  <si>
    <t>Chevak Chemical Misuse Treatment &amp; Recovery Center</t>
  </si>
  <si>
    <t>Chevak</t>
  </si>
  <si>
    <t>99563</t>
  </si>
  <si>
    <t>907-858-7029</t>
  </si>
  <si>
    <t>3533550</t>
  </si>
  <si>
    <t>Thecla Friday-Tuluk Health Clinic</t>
  </si>
  <si>
    <t>907-858-7069</t>
  </si>
  <si>
    <t>3533130</t>
  </si>
  <si>
    <t>Hooper Bay Mental Health Clinic</t>
  </si>
  <si>
    <t>3533131</t>
  </si>
  <si>
    <t>Hooper Bay Chemical Misuse Treatment &amp; Recovery Ctr</t>
  </si>
  <si>
    <t>907-587-3800</t>
  </si>
  <si>
    <t>3533630</t>
  </si>
  <si>
    <t>Catherine Alexie Health Clinic</t>
  </si>
  <si>
    <t>Kalskag</t>
  </si>
  <si>
    <t>99607</t>
  </si>
  <si>
    <t>907-471-2348</t>
  </si>
  <si>
    <t>3531461</t>
  </si>
  <si>
    <t>Benteh Nuutah Valley Native PCC Behavioral Health Clinic</t>
  </si>
  <si>
    <t>1001 Knik Goose Bay Road</t>
  </si>
  <si>
    <t>Wasilla</t>
  </si>
  <si>
    <t>99654</t>
  </si>
  <si>
    <t>907-631-7800</t>
  </si>
  <si>
    <t>3531330</t>
  </si>
  <si>
    <t>Benteh Nuutah Valley Native PCC Wellness Center</t>
  </si>
  <si>
    <t>780 S. Snograss Drive</t>
  </si>
  <si>
    <t>Palmer</t>
  </si>
  <si>
    <t>99645</t>
  </si>
  <si>
    <t>907-631-7630</t>
  </si>
  <si>
    <t>3531460</t>
  </si>
  <si>
    <t>Benteh Nuutah Valley Native Primary Care Center</t>
  </si>
  <si>
    <t>3533810</t>
  </si>
  <si>
    <t>Chuathbaluk Health Clinic</t>
  </si>
  <si>
    <t>Chuathbaluk</t>
  </si>
  <si>
    <t>99557</t>
  </si>
  <si>
    <t>907-467-4125</t>
  </si>
  <si>
    <t>3533350</t>
  </si>
  <si>
    <t>Aniak Subregional Clinic</t>
  </si>
  <si>
    <t>1 Morgans Rd.</t>
  </si>
  <si>
    <t>Aniak</t>
  </si>
  <si>
    <t>3533150</t>
  </si>
  <si>
    <t>POB 155</t>
  </si>
  <si>
    <t>3531680</t>
  </si>
  <si>
    <t>Benteh Nuutah Four Directions</t>
  </si>
  <si>
    <t>3223 Palmer-Wasilla Highway, Suite 4</t>
  </si>
  <si>
    <t>907-631-6300</t>
  </si>
  <si>
    <t>3537930</t>
  </si>
  <si>
    <t>INTER ALASKA</t>
  </si>
  <si>
    <t>Dot Lake Village Clinic</t>
  </si>
  <si>
    <t>Dot Lake</t>
  </si>
  <si>
    <t>99737</t>
  </si>
  <si>
    <t>907-882-2737</t>
  </si>
  <si>
    <t>https://www.tananachiefs.org</t>
  </si>
  <si>
    <t>3533861</t>
  </si>
  <si>
    <t>Sleetmute Substance Awareness Program</t>
  </si>
  <si>
    <t>Sleetmute</t>
  </si>
  <si>
    <t>99668</t>
  </si>
  <si>
    <t>3533860</t>
  </si>
  <si>
    <t>Sleetmute Village Clinic</t>
  </si>
  <si>
    <t>Main RO Midtown</t>
  </si>
  <si>
    <t>907-449-4229</t>
  </si>
  <si>
    <t>3531340</t>
  </si>
  <si>
    <t>C'Eyiits' Hwnax Life House Community Health Center</t>
  </si>
  <si>
    <t>11495 N. Callison St.</t>
  </si>
  <si>
    <t>Sutton</t>
  </si>
  <si>
    <t>99674</t>
  </si>
  <si>
    <t>907-631-7665</t>
  </si>
  <si>
    <t>3533970</t>
  </si>
  <si>
    <t>Red Devil Village Clinic</t>
  </si>
  <si>
    <t>POB 49</t>
  </si>
  <si>
    <t>Red Devil</t>
  </si>
  <si>
    <t>907-447-3243</t>
  </si>
  <si>
    <t>3533820</t>
  </si>
  <si>
    <t>Russian Mission-Yukon Village Clinic</t>
  </si>
  <si>
    <t>Russian Mission</t>
  </si>
  <si>
    <t>99657</t>
  </si>
  <si>
    <t>907-584-5611</t>
  </si>
  <si>
    <t>3533870</t>
  </si>
  <si>
    <t>Stony River Village Clinic</t>
  </si>
  <si>
    <t>Stony River</t>
  </si>
  <si>
    <t>907-537-3228</t>
  </si>
  <si>
    <t>3533841</t>
  </si>
  <si>
    <t>Scammon Bay Chemical Misuse Treatment &amp; Recovery Ctr</t>
  </si>
  <si>
    <t>Scammon Bay</t>
  </si>
  <si>
    <t>99662</t>
  </si>
  <si>
    <t>3533840</t>
  </si>
  <si>
    <t>Scammon Bay Health Clinic</t>
  </si>
  <si>
    <t>403 Johnson Rd.</t>
  </si>
  <si>
    <t>907-558-5312</t>
  </si>
  <si>
    <t>3533570</t>
  </si>
  <si>
    <t>Crooked Creek Villiage Clinic</t>
  </si>
  <si>
    <t>Crooked Creek</t>
  </si>
  <si>
    <t>99575</t>
  </si>
  <si>
    <t>907-432-2222</t>
  </si>
  <si>
    <t>3533700</t>
  </si>
  <si>
    <t>Agnes Boliver Health Clinic (Marshall)</t>
  </si>
  <si>
    <t>Marshall</t>
  </si>
  <si>
    <t>99585</t>
  </si>
  <si>
    <t>907-679-6626</t>
  </si>
  <si>
    <t>3533781</t>
  </si>
  <si>
    <t>Pilot Station Alcohol Program</t>
  </si>
  <si>
    <t>Pilot Station</t>
  </si>
  <si>
    <t>99650</t>
  </si>
  <si>
    <t>3533780</t>
  </si>
  <si>
    <t>Pilot Station Village Clinic</t>
  </si>
  <si>
    <t>Airport Rd.</t>
  </si>
  <si>
    <t>907-549-3127</t>
  </si>
  <si>
    <t>3531780</t>
  </si>
  <si>
    <t>99573</t>
  </si>
  <si>
    <t>https://www.crnative.org</t>
  </si>
  <si>
    <t>3533790</t>
  </si>
  <si>
    <t>Pitkas Point Village Clinic</t>
  </si>
  <si>
    <t>POB 164</t>
  </si>
  <si>
    <t>Pitka'S Point</t>
  </si>
  <si>
    <t>99658</t>
  </si>
  <si>
    <t>907-438-2546</t>
  </si>
  <si>
    <t>3533330</t>
  </si>
  <si>
    <t>Saint Mary's Sub-Regional Clinic</t>
  </si>
  <si>
    <t>290 High School Lm</t>
  </si>
  <si>
    <t>Saint Mary's</t>
  </si>
  <si>
    <t>907-438-3500</t>
  </si>
  <si>
    <t>3531220</t>
  </si>
  <si>
    <t>Tazlina Village Clinic</t>
  </si>
  <si>
    <t>Glennallen</t>
  </si>
  <si>
    <t>99588</t>
  </si>
  <si>
    <t>907-822-4385</t>
  </si>
  <si>
    <t>3533720</t>
  </si>
  <si>
    <t>Mountain Village Clinic</t>
  </si>
  <si>
    <t>1 Clinic Rd. POB 207</t>
  </si>
  <si>
    <t>Mountain Village</t>
  </si>
  <si>
    <t>99632</t>
  </si>
  <si>
    <t>3533721</t>
  </si>
  <si>
    <t>Mountain Village Substance Awareness Program</t>
  </si>
  <si>
    <t>PO Box 207</t>
  </si>
  <si>
    <t>907-591-2255</t>
  </si>
  <si>
    <t>3533620</t>
  </si>
  <si>
    <t>Holy Cross Substance Awareness Program</t>
  </si>
  <si>
    <t>Holy Cross</t>
  </si>
  <si>
    <t>99602</t>
  </si>
  <si>
    <t>907-476-7174</t>
  </si>
  <si>
    <t>3531890</t>
  </si>
  <si>
    <t>Gulkana Health Clinic</t>
  </si>
  <si>
    <t>127 Richardson Highway</t>
  </si>
  <si>
    <t>Gulkana</t>
  </si>
  <si>
    <t>99586</t>
  </si>
  <si>
    <t>907-822-3646</t>
  </si>
  <si>
    <t>3531170</t>
  </si>
  <si>
    <t>Gakona Health Clinic</t>
  </si>
  <si>
    <t>Glenn Highway Tok Cutoff</t>
  </si>
  <si>
    <t>Gakona</t>
  </si>
  <si>
    <t>3531370</t>
  </si>
  <si>
    <t>Mount Sanford Tribal Consortium - Administration &amp; Tribal Clinic</t>
  </si>
  <si>
    <t>MP 33 Tok Cut-of</t>
  </si>
  <si>
    <t>907-822-5399</t>
  </si>
  <si>
    <t>3533850</t>
  </si>
  <si>
    <t>Nunam Iqua Village Clinic</t>
  </si>
  <si>
    <t>Nunam Iqua</t>
  </si>
  <si>
    <t>99666</t>
  </si>
  <si>
    <t>907-498-4228</t>
  </si>
  <si>
    <t>3531880</t>
  </si>
  <si>
    <t>Chistochina Village Clinic</t>
  </si>
  <si>
    <t>2 W 3rd St</t>
  </si>
  <si>
    <t>Chistochina</t>
  </si>
  <si>
    <t>907-822-3280</t>
  </si>
  <si>
    <t>3533540</t>
  </si>
  <si>
    <t>Anvik Village Clinic</t>
  </si>
  <si>
    <t>Anvik</t>
  </si>
  <si>
    <t>99558</t>
  </si>
  <si>
    <t>907-663-6334</t>
  </si>
  <si>
    <t>3533940</t>
  </si>
  <si>
    <t>Shageluk Village Clinic</t>
  </si>
  <si>
    <t>12 Main St.</t>
  </si>
  <si>
    <t>Shageluk</t>
  </si>
  <si>
    <t>99665</t>
  </si>
  <si>
    <t>907-473-8231</t>
  </si>
  <si>
    <t>3533311</t>
  </si>
  <si>
    <t>Alakanuk Substance Awareness Program</t>
  </si>
  <si>
    <t>Alakanuk</t>
  </si>
  <si>
    <t>99554</t>
  </si>
  <si>
    <t>3533310</t>
  </si>
  <si>
    <t>Alakanuk Village Clinic</t>
  </si>
  <si>
    <t>907-238-3210</t>
  </si>
  <si>
    <t>3533120</t>
  </si>
  <si>
    <t>Emmonak Mental Health Clinic</t>
  </si>
  <si>
    <t>246 Kwiguk St.</t>
  </si>
  <si>
    <t>Emmonak</t>
  </si>
  <si>
    <t>99581</t>
  </si>
  <si>
    <t>3533590</t>
  </si>
  <si>
    <t>Emmonak (Pearl E. Johnson Sub-Regional Clinic)</t>
  </si>
  <si>
    <t>907-949-3500</t>
  </si>
  <si>
    <t>3533611</t>
  </si>
  <si>
    <t>Grayling Substance Awareness Program</t>
  </si>
  <si>
    <t>Grayling</t>
  </si>
  <si>
    <t>99590</t>
  </si>
  <si>
    <t>3533610</t>
  </si>
  <si>
    <t>Grayling Village Clinic</t>
  </si>
  <si>
    <t>907-453-5120</t>
  </si>
  <si>
    <t>3531930</t>
  </si>
  <si>
    <t>Mentasta Village Clinic</t>
  </si>
  <si>
    <t>POB 6019</t>
  </si>
  <si>
    <t>Mentasta Lake</t>
  </si>
  <si>
    <t>99780</t>
  </si>
  <si>
    <t>3531630</t>
  </si>
  <si>
    <t>Mcgrath Regional Health Center</t>
  </si>
  <si>
    <t>10 DNR Road</t>
  </si>
  <si>
    <t>Mcgrath</t>
  </si>
  <si>
    <t>907-524-3299</t>
  </si>
  <si>
    <t>3537940</t>
  </si>
  <si>
    <t>Northway Village Clinic</t>
  </si>
  <si>
    <t>PO Box 517</t>
  </si>
  <si>
    <t>Northway</t>
  </si>
  <si>
    <t>99764</t>
  </si>
  <si>
    <t>907-778-2283</t>
  </si>
  <si>
    <t>3531440</t>
  </si>
  <si>
    <t>Takotna Health Clinic</t>
  </si>
  <si>
    <t>1 Main St.</t>
  </si>
  <si>
    <t>Takotna</t>
  </si>
  <si>
    <t>99675</t>
  </si>
  <si>
    <t>907-298-2214</t>
  </si>
  <si>
    <t>3531650</t>
  </si>
  <si>
    <t>Nikolai Health Clinic</t>
  </si>
  <si>
    <t>9105 Airport Drive</t>
  </si>
  <si>
    <t>Nikolai</t>
  </si>
  <si>
    <t>99691</t>
  </si>
  <si>
    <t>907-293-2328</t>
  </si>
  <si>
    <t>3533920</t>
  </si>
  <si>
    <t>Kotlik Community Health Clinic</t>
  </si>
  <si>
    <t>Birch St. PO Box 20268</t>
  </si>
  <si>
    <t>Kotlik</t>
  </si>
  <si>
    <t>99620</t>
  </si>
  <si>
    <t>907-899-4511</t>
  </si>
  <si>
    <t>3533921</t>
  </si>
  <si>
    <t>Kotlik Substance Awareness Program</t>
  </si>
  <si>
    <t>PO Box 43</t>
  </si>
  <si>
    <t>3537960</t>
  </si>
  <si>
    <t>Tetlin Village Clinic</t>
  </si>
  <si>
    <t xml:space="preserve">339 Main Street </t>
  </si>
  <si>
    <t>Tetlin</t>
  </si>
  <si>
    <t>99779</t>
  </si>
  <si>
    <t>907-324-2151</t>
  </si>
  <si>
    <t>3537970</t>
  </si>
  <si>
    <t>Tok Community Clinic</t>
  </si>
  <si>
    <t>Tok Cutoff Road, milepost 124.2 PO Box 209</t>
  </si>
  <si>
    <t>Tok</t>
  </si>
  <si>
    <t>907-883-5855</t>
  </si>
  <si>
    <t>3537971</t>
  </si>
  <si>
    <t>Tok Upper Tanana Alcohol Program</t>
  </si>
  <si>
    <t>1314 Alaska Highway</t>
  </si>
  <si>
    <t>907-883-5185</t>
  </si>
  <si>
    <t>3537950</t>
  </si>
  <si>
    <t>Tanacross Village Clinic</t>
  </si>
  <si>
    <t>PO Box 76050</t>
  </si>
  <si>
    <t>Tanacross</t>
  </si>
  <si>
    <t>99776</t>
  </si>
  <si>
    <t>907-883-4131</t>
  </si>
  <si>
    <t>3531920</t>
  </si>
  <si>
    <t>Cantwell Village Clinic</t>
  </si>
  <si>
    <t>Parks Hwy. PO Box 56</t>
  </si>
  <si>
    <t>Cantwell</t>
  </si>
  <si>
    <t>99729</t>
  </si>
  <si>
    <t>907-768-2122</t>
  </si>
  <si>
    <t>3539580</t>
  </si>
  <si>
    <t>NORTON SOUND</t>
  </si>
  <si>
    <t>Katherine L. Kobuk Memorial Clinic</t>
  </si>
  <si>
    <t>POB 94</t>
  </si>
  <si>
    <t>Saint Michael</t>
  </si>
  <si>
    <t>99659</t>
  </si>
  <si>
    <t>907-923-3311</t>
  </si>
  <si>
    <t>https://www.nortonsoundhealth.org/</t>
  </si>
  <si>
    <t>3539570</t>
  </si>
  <si>
    <t>Stebbins</t>
  </si>
  <si>
    <t>99671</t>
  </si>
  <si>
    <t>907-934-3311</t>
  </si>
  <si>
    <t>3539310</t>
  </si>
  <si>
    <t>Savoonga Village Clinic</t>
  </si>
  <si>
    <t>Savoonga</t>
  </si>
  <si>
    <t>99769</t>
  </si>
  <si>
    <t>907-984-6513</t>
  </si>
  <si>
    <t>3539300</t>
  </si>
  <si>
    <t>Bessie Kaningok Clinic</t>
  </si>
  <si>
    <t>123 Maz Way</t>
  </si>
  <si>
    <t>Gambell</t>
  </si>
  <si>
    <t>99742</t>
  </si>
  <si>
    <t>907-985-5012</t>
  </si>
  <si>
    <t>3539320</t>
  </si>
  <si>
    <t>Anikkan Inuit Iluaqutaat Sub-Regional Clinic</t>
  </si>
  <si>
    <t>189 Airport Road</t>
  </si>
  <si>
    <t>Unalakleet</t>
  </si>
  <si>
    <t>99684</t>
  </si>
  <si>
    <t>907-624-3535</t>
  </si>
  <si>
    <t>3537750</t>
  </si>
  <si>
    <t>Healy Lake Village Clinic</t>
  </si>
  <si>
    <t>Fairbanks</t>
  </si>
  <si>
    <t>99701</t>
  </si>
  <si>
    <t>907-876-5036</t>
  </si>
  <si>
    <t>3537610</t>
  </si>
  <si>
    <t>Kaltag Village Clinic</t>
  </si>
  <si>
    <t>32 2nd St.</t>
  </si>
  <si>
    <t>Kaltag</t>
  </si>
  <si>
    <t>99748</t>
  </si>
  <si>
    <t>907-534-2209</t>
  </si>
  <si>
    <t>3539550</t>
  </si>
  <si>
    <t>Shaktoolik Village Clinic</t>
  </si>
  <si>
    <t>Shaktoolik</t>
  </si>
  <si>
    <t>99771</t>
  </si>
  <si>
    <t>907-955-3311</t>
  </si>
  <si>
    <t>3539010</t>
  </si>
  <si>
    <t>Norton Sound Regional Hospital</t>
  </si>
  <si>
    <t>1000 Greg Kruschek Avenue</t>
  </si>
  <si>
    <t>Nome</t>
  </si>
  <si>
    <t>907-443-3311 or 1-888-559-3311</t>
  </si>
  <si>
    <t>3539520</t>
  </si>
  <si>
    <t>Irene L. Aukongak "Dagumaaq" Clinic</t>
  </si>
  <si>
    <t>PO Box 62039</t>
  </si>
  <si>
    <t>Golovin</t>
  </si>
  <si>
    <t>99762</t>
  </si>
  <si>
    <t>907-779-3311</t>
  </si>
  <si>
    <t>3537660</t>
  </si>
  <si>
    <t>Mary C. Dementieff Health Clinic Nenana</t>
  </si>
  <si>
    <t>806 G. Street</t>
  </si>
  <si>
    <t>Nenana</t>
  </si>
  <si>
    <t>99760</t>
  </si>
  <si>
    <t>907-832-5247</t>
  </si>
  <si>
    <t>3539510</t>
  </si>
  <si>
    <t>Yukuniaraq Yungcarvik Clinic</t>
  </si>
  <si>
    <t>4703 Elim Heights Road</t>
  </si>
  <si>
    <t>Elim</t>
  </si>
  <si>
    <t>99763</t>
  </si>
  <si>
    <t>907-890-3311</t>
  </si>
  <si>
    <t>3539610</t>
  </si>
  <si>
    <t>White Mountain</t>
  </si>
  <si>
    <t>99784</t>
  </si>
  <si>
    <t>907-638-3311</t>
  </si>
  <si>
    <t>3537300</t>
  </si>
  <si>
    <t>Nulato Health Clinic</t>
  </si>
  <si>
    <t>Nulato</t>
  </si>
  <si>
    <t>99765</t>
  </si>
  <si>
    <t>907-898-2209</t>
  </si>
  <si>
    <t>3537681</t>
  </si>
  <si>
    <t>Ruby Behavioral Health</t>
  </si>
  <si>
    <t>Ruby</t>
  </si>
  <si>
    <t>99768</t>
  </si>
  <si>
    <t>3537680</t>
  </si>
  <si>
    <t>Ruby Health Clinic</t>
  </si>
  <si>
    <t>74 Titina St.</t>
  </si>
  <si>
    <t>907-468-4479</t>
  </si>
  <si>
    <t>3537160</t>
  </si>
  <si>
    <t>Galena Mental Health</t>
  </si>
  <si>
    <t>77 Antoski Rd</t>
  </si>
  <si>
    <t>Galena</t>
  </si>
  <si>
    <t>99741</t>
  </si>
  <si>
    <t>907-452-8251</t>
  </si>
  <si>
    <t>3537580</t>
  </si>
  <si>
    <t>Edgar Nollner Health Center</t>
  </si>
  <si>
    <t>907-656-1266</t>
  </si>
  <si>
    <t>3537570</t>
  </si>
  <si>
    <t>Eagle Village Clinic</t>
  </si>
  <si>
    <t>Eagle</t>
  </si>
  <si>
    <t>99738</t>
  </si>
  <si>
    <t>907-547-2243</t>
  </si>
  <si>
    <t>3537100</t>
  </si>
  <si>
    <t>Chief Andrew Isaac Health Center</t>
  </si>
  <si>
    <t>1717 West Cowles Street</t>
  </si>
  <si>
    <t>907-451-6682 or toll free 800-478-6682</t>
  </si>
  <si>
    <t>3537200</t>
  </si>
  <si>
    <t>Tanana Chiefs Paul Williams House</t>
  </si>
  <si>
    <t>1340  23rd Avenue</t>
  </si>
  <si>
    <t>907-451-7962</t>
  </si>
  <si>
    <t>3537280</t>
  </si>
  <si>
    <t>Graf Rheeneerhaanjii</t>
  </si>
  <si>
    <t>2550 Lawlor Road</t>
  </si>
  <si>
    <t>99708</t>
  </si>
  <si>
    <t>907-455-4725</t>
  </si>
  <si>
    <t>https://www.fairbanksnative.org/</t>
  </si>
  <si>
    <t>3537620</t>
  </si>
  <si>
    <t>Koyukuk Village Clinic</t>
  </si>
  <si>
    <t>100 Pine St.</t>
  </si>
  <si>
    <t>Koyukuk</t>
  </si>
  <si>
    <t>99754</t>
  </si>
  <si>
    <t>907-927-2221</t>
  </si>
  <si>
    <t>3539530</t>
  </si>
  <si>
    <t>Ruth Qumiiggan Henry Memorial Clinic</t>
  </si>
  <si>
    <t>Koyuk</t>
  </si>
  <si>
    <t>99753</t>
  </si>
  <si>
    <t>907-963-3311</t>
  </si>
  <si>
    <t>3537630</t>
  </si>
  <si>
    <t>Manley Hot Springs Village Clinic</t>
  </si>
  <si>
    <t>Manley Hot Springs</t>
  </si>
  <si>
    <t>99756</t>
  </si>
  <si>
    <t>907-672-3333</t>
  </si>
  <si>
    <t>3537650</t>
  </si>
  <si>
    <t>Minto Village Clinic</t>
  </si>
  <si>
    <t>404 Lakeview Dr.</t>
  </si>
  <si>
    <t>Minto</t>
  </si>
  <si>
    <t>99758</t>
  </si>
  <si>
    <t>907-798-7412</t>
  </si>
  <si>
    <t>3537170</t>
  </si>
  <si>
    <t>Minto Counseling Center</t>
  </si>
  <si>
    <t>56 River View</t>
  </si>
  <si>
    <t>3537120</t>
  </si>
  <si>
    <t>Tanana Health Center</t>
  </si>
  <si>
    <t>Tanana</t>
  </si>
  <si>
    <t>99777</t>
  </si>
  <si>
    <t>907-366-7222</t>
  </si>
  <si>
    <t>3537240</t>
  </si>
  <si>
    <t>Tanana  (Dina' Dilna' Kka' Ya')</t>
  </si>
  <si>
    <t>40 River Street</t>
  </si>
  <si>
    <t>3539590</t>
  </si>
  <si>
    <t>Teller Village Clinic</t>
  </si>
  <si>
    <t>Teller</t>
  </si>
  <si>
    <t>99778</t>
  </si>
  <si>
    <t>907-642-3311</t>
  </si>
  <si>
    <t>3539500</t>
  </si>
  <si>
    <t>Brevig Mission Village Clinic</t>
  </si>
  <si>
    <t>3 Port Clarence View</t>
  </si>
  <si>
    <t>Brevig Mission</t>
  </si>
  <si>
    <t>99785</t>
  </si>
  <si>
    <t>907-642-4311</t>
  </si>
  <si>
    <t>3537830</t>
  </si>
  <si>
    <t>Rampart Village Clinic</t>
  </si>
  <si>
    <t>Rampart</t>
  </si>
  <si>
    <t>99767</t>
  </si>
  <si>
    <t>907-358-3129</t>
  </si>
  <si>
    <t>3539600</t>
  </si>
  <si>
    <t>Wales</t>
  </si>
  <si>
    <t>99783</t>
  </si>
  <si>
    <t>907-664-3311</t>
  </si>
  <si>
    <t>3537600</t>
  </si>
  <si>
    <t>Huslia Village Clinic</t>
  </si>
  <si>
    <t>PO Box 90</t>
  </si>
  <si>
    <t>Huslia</t>
  </si>
  <si>
    <t>99746</t>
  </si>
  <si>
    <t>3539540</t>
  </si>
  <si>
    <t>Little Diomede Clinic</t>
  </si>
  <si>
    <t>POB 7059</t>
  </si>
  <si>
    <t>Little Diomede</t>
  </si>
  <si>
    <t>907-686-3311</t>
  </si>
  <si>
    <t>3537550</t>
  </si>
  <si>
    <t>Circle Village Clinic</t>
  </si>
  <si>
    <t>209 Main Street</t>
  </si>
  <si>
    <t>Circle</t>
  </si>
  <si>
    <t>99733</t>
  </si>
  <si>
    <t>907-773-7425</t>
  </si>
  <si>
    <t>3535520</t>
  </si>
  <si>
    <t>KOTZEBUE</t>
  </si>
  <si>
    <t>Tigautchiaq Amainiq Health Clinic</t>
  </si>
  <si>
    <t>1 Airport Way</t>
  </si>
  <si>
    <t>Buckland</t>
  </si>
  <si>
    <t>99727</t>
  </si>
  <si>
    <t>907-494-2122</t>
  </si>
  <si>
    <t>https://www.maniilaq.org/</t>
  </si>
  <si>
    <t>3537690</t>
  </si>
  <si>
    <t>Stevens Village Clinic</t>
  </si>
  <si>
    <t>Stevens Village</t>
  </si>
  <si>
    <t>99774</t>
  </si>
  <si>
    <t>907-478-7215</t>
  </si>
  <si>
    <t>3537590</t>
  </si>
  <si>
    <t>Hughes Village Clinic</t>
  </si>
  <si>
    <t>204 Blue Ave.</t>
  </si>
  <si>
    <t>Hughes</t>
  </si>
  <si>
    <t>99745</t>
  </si>
  <si>
    <t>907-889-2211</t>
  </si>
  <si>
    <t>3535530</t>
  </si>
  <si>
    <t>Pauline Aliitchaq Barr Health Clinic</t>
  </si>
  <si>
    <t>Deering</t>
  </si>
  <si>
    <t>99736</t>
  </si>
  <si>
    <t>907-363-2137</t>
  </si>
  <si>
    <t>3539560</t>
  </si>
  <si>
    <t>Katherine Miksruaq Olanna Memorial Clinic</t>
  </si>
  <si>
    <t>POB 133</t>
  </si>
  <si>
    <t>Shishmaref</t>
  </si>
  <si>
    <t>99772</t>
  </si>
  <si>
    <t>907-649-3311</t>
  </si>
  <si>
    <t>3537810</t>
  </si>
  <si>
    <t>Birch Creek Village Clinic</t>
  </si>
  <si>
    <t>101 Main St.</t>
  </si>
  <si>
    <t>Fort Yukon</t>
  </si>
  <si>
    <t>99740</t>
  </si>
  <si>
    <t>907-221-2537</t>
  </si>
  <si>
    <t>3537530</t>
  </si>
  <si>
    <t>Beaver Village Clinic (Nora Billy Clinic)</t>
  </si>
  <si>
    <t>24030 Main Street</t>
  </si>
  <si>
    <t>Beaver</t>
  </si>
  <si>
    <t>99724</t>
  </si>
  <si>
    <t>907-628-6228</t>
  </si>
  <si>
    <t>3537150</t>
  </si>
  <si>
    <t>Yukon Flats Care Center</t>
  </si>
  <si>
    <t>101 Spruce Street</t>
  </si>
  <si>
    <t>907-662-2460</t>
  </si>
  <si>
    <t>3537500</t>
  </si>
  <si>
    <t>Allakaket Village Clinic</t>
  </si>
  <si>
    <t>Allakaket</t>
  </si>
  <si>
    <t>99720</t>
  </si>
  <si>
    <t>907-968-2248</t>
  </si>
  <si>
    <t>3537140</t>
  </si>
  <si>
    <t>Council of Athabascan Tribal Government Family Recovery Camp</t>
  </si>
  <si>
    <t>309 Spruce Street</t>
  </si>
  <si>
    <t>907-662-2587</t>
  </si>
  <si>
    <t>3537130</t>
  </si>
  <si>
    <t>Alatna Village Clinic</t>
  </si>
  <si>
    <t>POB 70</t>
  </si>
  <si>
    <t>907-968-2314</t>
  </si>
  <si>
    <t>3537190</t>
  </si>
  <si>
    <t>Allakaket Counseling Center</t>
  </si>
  <si>
    <t>122 1st Avenue, Suite 600</t>
  </si>
  <si>
    <t xml:space="preserve">907-968-2210 </t>
  </si>
  <si>
    <t>3537110</t>
  </si>
  <si>
    <t>Yukon Flats Health Center</t>
  </si>
  <si>
    <t>907-662-2460 or 800-478-7425</t>
  </si>
  <si>
    <t>https://www.catg.org/</t>
  </si>
  <si>
    <t>3535340</t>
  </si>
  <si>
    <t>Selawik Village Clinic</t>
  </si>
  <si>
    <t>#3 Adams Landing-Old</t>
  </si>
  <si>
    <t>Selawik</t>
  </si>
  <si>
    <t>99770</t>
  </si>
  <si>
    <t>907-484-2199</t>
  </si>
  <si>
    <t>3537540</t>
  </si>
  <si>
    <t>Chalkyitsik Village Clinic</t>
  </si>
  <si>
    <t>102 Bell St.</t>
  </si>
  <si>
    <t>Chalkyitsik</t>
  </si>
  <si>
    <t>99788</t>
  </si>
  <si>
    <t>907-848-8215</t>
  </si>
  <si>
    <t>3535330</t>
  </si>
  <si>
    <t>Noorvik Village Clinic</t>
  </si>
  <si>
    <t>51 Tundra Way</t>
  </si>
  <si>
    <t>Noorvik</t>
  </si>
  <si>
    <t>907-636-2103</t>
  </si>
  <si>
    <t>3535670</t>
  </si>
  <si>
    <t>Shungnak Village Clinic</t>
  </si>
  <si>
    <t>80 Back Street</t>
  </si>
  <si>
    <t>Shungnak</t>
  </si>
  <si>
    <t>99773</t>
  </si>
  <si>
    <t>907-437-2138</t>
  </si>
  <si>
    <t>3535360</t>
  </si>
  <si>
    <t>Lake Street House - Kotzebue</t>
  </si>
  <si>
    <t>818 Lake Street</t>
  </si>
  <si>
    <t>Kotzebue</t>
  </si>
  <si>
    <t>99752</t>
  </si>
  <si>
    <t>907-442-2224</t>
  </si>
  <si>
    <t>https://www.maniilaq.org</t>
  </si>
  <si>
    <t>3535010</t>
  </si>
  <si>
    <t>Maniilaq Health Center (Hospital)</t>
  </si>
  <si>
    <t>436 5th Avenue</t>
  </si>
  <si>
    <t>907-442-3321; 1-800-478-3312</t>
  </si>
  <si>
    <t>3535350</t>
  </si>
  <si>
    <t>Maniilaq Family Crisis Center</t>
  </si>
  <si>
    <t>PO Box 43, #436 5th Avenue</t>
  </si>
  <si>
    <t>907-442-3724; Crisis Line: 888-478-3669</t>
  </si>
  <si>
    <t>3535370</t>
  </si>
  <si>
    <t xml:space="preserve">Putyuk Childrens' Home - Kotzebue </t>
  </si>
  <si>
    <t>572 Friends Way</t>
  </si>
  <si>
    <t>907-442-7582</t>
  </si>
  <si>
    <t>3535580</t>
  </si>
  <si>
    <t>Kobuk Village Clinic</t>
  </si>
  <si>
    <t>51003 Main St.</t>
  </si>
  <si>
    <t>Kobuk</t>
  </si>
  <si>
    <t>99751</t>
  </si>
  <si>
    <t>907-948-2218</t>
  </si>
  <si>
    <t>3537800</t>
  </si>
  <si>
    <t>Evansville Village Clinic</t>
  </si>
  <si>
    <t>Evansville</t>
  </si>
  <si>
    <t>99726</t>
  </si>
  <si>
    <t>907-692-5035</t>
  </si>
  <si>
    <t>3535560</t>
  </si>
  <si>
    <t>Kiana Village Clinic</t>
  </si>
  <si>
    <t>105 Kassonof Rd</t>
  </si>
  <si>
    <t>Kiana</t>
  </si>
  <si>
    <t>99749</t>
  </si>
  <si>
    <t>907-475-2199</t>
  </si>
  <si>
    <t>3537720</t>
  </si>
  <si>
    <t>Myra Roberts Clinic Venetie</t>
  </si>
  <si>
    <t>81060 Main Street</t>
  </si>
  <si>
    <t>Venetie</t>
  </si>
  <si>
    <t>907-849-8712</t>
  </si>
  <si>
    <t>3535500</t>
  </si>
  <si>
    <t>Ambler Village Clinic</t>
  </si>
  <si>
    <t>110 Main Street</t>
  </si>
  <si>
    <t>Ambler</t>
  </si>
  <si>
    <t>99786</t>
  </si>
  <si>
    <t>907-445-2129</t>
  </si>
  <si>
    <t>3535610</t>
  </si>
  <si>
    <t>Esther Barger Memorial Health Clinic</t>
  </si>
  <si>
    <t>Noatak</t>
  </si>
  <si>
    <t>99761</t>
  </si>
  <si>
    <t>907-485-2162</t>
  </si>
  <si>
    <t>3535570</t>
  </si>
  <si>
    <t>Kivalina Village Clinic</t>
  </si>
  <si>
    <t>8 Bering St.</t>
  </si>
  <si>
    <t>Kivalina</t>
  </si>
  <si>
    <t>99750</t>
  </si>
  <si>
    <t>907-645-2141</t>
  </si>
  <si>
    <t>3537520</t>
  </si>
  <si>
    <t>Nena Russell Clinic Arctic Villiage</t>
  </si>
  <si>
    <t>9998 Bridge St</t>
  </si>
  <si>
    <t>Arctic Village</t>
  </si>
  <si>
    <t>99722</t>
  </si>
  <si>
    <t>907-587-5229</t>
  </si>
  <si>
    <t>3537510</t>
  </si>
  <si>
    <t xml:space="preserve">Anaktuvuk Pass Clinic </t>
  </si>
  <si>
    <t>3051 Main Street</t>
  </si>
  <si>
    <t>Anaktuvuk Pass</t>
  </si>
  <si>
    <t>99721</t>
  </si>
  <si>
    <t>907-661-3914</t>
  </si>
  <si>
    <t>3535630</t>
  </si>
  <si>
    <t>Point Hope Village Clinic CHA/P Services</t>
  </si>
  <si>
    <t>1729 Qalgi Ave</t>
  </si>
  <si>
    <t>Point Hope</t>
  </si>
  <si>
    <t>99766</t>
  </si>
  <si>
    <t>907-368-2234</t>
  </si>
  <si>
    <t>3532820</t>
  </si>
  <si>
    <t>BARROW</t>
  </si>
  <si>
    <t>Point Lay Village Clinic</t>
  </si>
  <si>
    <t>210 Qasigialik Street</t>
  </si>
  <si>
    <t>Point Lay</t>
  </si>
  <si>
    <t>99759</t>
  </si>
  <si>
    <t>907-833-2526</t>
  </si>
  <si>
    <t>Tribal/Other</t>
  </si>
  <si>
    <t>https://www.north-slope.org/</t>
  </si>
  <si>
    <t>3532520</t>
  </si>
  <si>
    <t>Kaktovik Village Clinic</t>
  </si>
  <si>
    <t>529 5th Street</t>
  </si>
  <si>
    <t>Kaktovik</t>
  </si>
  <si>
    <t>99747</t>
  </si>
  <si>
    <t>907-640-6413</t>
  </si>
  <si>
    <t>https://www.north-slope.org</t>
  </si>
  <si>
    <t>3532530</t>
  </si>
  <si>
    <t>Nuiqsut Health Clinic</t>
  </si>
  <si>
    <t>413 Nigliq St</t>
  </si>
  <si>
    <t>Nuiqsut</t>
  </si>
  <si>
    <t>99789</t>
  </si>
  <si>
    <t>907-480-6720</t>
  </si>
  <si>
    <t>3532840</t>
  </si>
  <si>
    <t>Atqasuk Health Clinic</t>
  </si>
  <si>
    <t>4002 Qalgaq Street</t>
  </si>
  <si>
    <t>Atqasuk</t>
  </si>
  <si>
    <t>99791</t>
  </si>
  <si>
    <t>907-633-6711</t>
  </si>
  <si>
    <t>3532510</t>
  </si>
  <si>
    <t>Wainwright Health Clinic</t>
  </si>
  <si>
    <t>1235 Airport Rd</t>
  </si>
  <si>
    <t>Wainwright</t>
  </si>
  <si>
    <t>99782</t>
  </si>
  <si>
    <t>907-763-2714</t>
  </si>
  <si>
    <t>3532010</t>
  </si>
  <si>
    <t>Samuel Simmonds Memorial Hospital</t>
  </si>
  <si>
    <t>7000 Uula Street</t>
  </si>
  <si>
    <t>Utqiaġvik</t>
  </si>
  <si>
    <t>99723</t>
  </si>
  <si>
    <t>907-852-4611 or 1-888-525-7764</t>
  </si>
  <si>
    <t>https://arcticslope.org/</t>
  </si>
  <si>
    <t>5559140</t>
  </si>
  <si>
    <t>Cherokee Nation Ga Du Gi</t>
  </si>
  <si>
    <t>16944 W CHEROKEE</t>
  </si>
  <si>
    <t>918-458-6218</t>
  </si>
  <si>
    <t>3536360</t>
  </si>
  <si>
    <t>SEARHC Whale Pass Clinic</t>
  </si>
  <si>
    <t>Whale Pass</t>
  </si>
  <si>
    <t>3536220</t>
  </si>
  <si>
    <t>SEARHC Coffman Cove Clinic</t>
  </si>
  <si>
    <t>Coffman Cove</t>
  </si>
  <si>
    <t>3536330</t>
  </si>
  <si>
    <t>SEARHC Nakukati Clinic</t>
  </si>
  <si>
    <t>Naukati Community Church</t>
  </si>
  <si>
    <t>Naukati</t>
  </si>
  <si>
    <t>6634200</t>
  </si>
  <si>
    <t>Cameron Park Medical</t>
  </si>
  <si>
    <t>3106 Ponte Morino Drive, Suite A</t>
  </si>
  <si>
    <t>Cameron Park</t>
  </si>
  <si>
    <t>95682</t>
  </si>
  <si>
    <t>This is a temporary location</t>
  </si>
  <si>
    <t>6634400</t>
  </si>
  <si>
    <t>Cameron Park Specialty</t>
  </si>
  <si>
    <t>3108 Ponte Morino Drive, Suite 230</t>
  </si>
  <si>
    <t>3531070</t>
  </si>
  <si>
    <t>Covenant House Clinic</t>
  </si>
  <si>
    <t>755 A Street</t>
  </si>
  <si>
    <t>907-272-1255</t>
  </si>
  <si>
    <t>http://ak.covenanthouse.org/</t>
  </si>
  <si>
    <t>5583980</t>
  </si>
  <si>
    <t>NASHVILLE NON-IHS</t>
  </si>
  <si>
    <t>Onondaga Nation Health Center</t>
  </si>
  <si>
    <t>249 NY-11A</t>
  </si>
  <si>
    <t>Nedrow</t>
  </si>
  <si>
    <t>315-469-6449</t>
  </si>
  <si>
    <t>https://www.onondaganation.org/</t>
  </si>
  <si>
    <t>1537530</t>
  </si>
  <si>
    <t>907-543-6442 (Bethel or from cell); 1-800-478-3321 Ext. 6442 (Outside Bethel or from landline)</t>
  </si>
  <si>
    <t>580-931-3636</t>
  </si>
  <si>
    <t>https://www.choctawnation.com/</t>
  </si>
  <si>
    <t>556014</t>
  </si>
  <si>
    <t>Rubin White Health Center</t>
  </si>
  <si>
    <t>Jones Academy School Health Clinic</t>
  </si>
  <si>
    <t>Choctaw Employee Health Clinic - Durant</t>
  </si>
  <si>
    <t>Choctaw Nation Chi Hullo Li Women's Recovery Center</t>
  </si>
  <si>
    <t>902 E Lincoln Rd</t>
  </si>
  <si>
    <t>580-286-2600</t>
  </si>
  <si>
    <t>Residential Treatment</t>
  </si>
  <si>
    <t>918-567-2905 Or 888-449-2905</t>
  </si>
  <si>
    <t>Nisqually Tribal Health Clinic</t>
  </si>
  <si>
    <t>4816 She-Nah-Num Drive SE</t>
  </si>
  <si>
    <t>360-297-2840</t>
  </si>
  <si>
    <t>757576</t>
  </si>
  <si>
    <t>360-645-2233</t>
  </si>
  <si>
    <t>https://www.stillaguamish.com/</t>
  </si>
  <si>
    <t>Snoqualmie Behavioral Health Services</t>
  </si>
  <si>
    <t>360-435-9338</t>
  </si>
  <si>
    <t xml:space="preserve">24205 James Dorsey Way Suite A </t>
  </si>
  <si>
    <t>Upper Skagit Health Tribal Clinic</t>
  </si>
  <si>
    <t>402-438-9222</t>
  </si>
  <si>
    <t>Tuba City Regional Health Care</t>
  </si>
  <si>
    <t>206-324-9360</t>
  </si>
  <si>
    <t>https://www.chitimacha.gov/</t>
  </si>
  <si>
    <t>https://hualapai-nsn.gov/</t>
  </si>
  <si>
    <t>Corner of N12 and N7</t>
  </si>
  <si>
    <t xml:space="preserve">906-358-4588 </t>
  </si>
  <si>
    <t xml:space="preserve">Stillaguamish Tribe Wellness Clinic </t>
  </si>
  <si>
    <t>406-638-3500</t>
  </si>
  <si>
    <t>406-338-6100</t>
  </si>
  <si>
    <t>817 E 6Th St</t>
  </si>
  <si>
    <t>580-371-2361</t>
  </si>
  <si>
    <t>1515 North Lawrie Tatum Road</t>
  </si>
  <si>
    <t>Muscogee (Creek) Nation Okemah Community Hospital</t>
  </si>
  <si>
    <t>http://www.tonhc.org/</t>
  </si>
  <si>
    <t>102 North Superior Ave</t>
  </si>
  <si>
    <t>8 2nd Ave SW</t>
  </si>
  <si>
    <t>Hot Springs Health Center</t>
  </si>
  <si>
    <t>3214 North Spring Street</t>
  </si>
  <si>
    <t>406-741-3266</t>
  </si>
  <si>
    <t>35928 Joe McDonald Drive</t>
  </si>
  <si>
    <t>406-275-2700 Ext. 1630</t>
  </si>
  <si>
    <t>505-960-7801 Or 855-687-3942</t>
  </si>
  <si>
    <t xml:space="preserve">Ponca Tribe of Oklahoma White Eagle Health Center </t>
  </si>
  <si>
    <t>Choctaw Nation Refill Center</t>
  </si>
  <si>
    <t>703 NE Hancock Street</t>
  </si>
  <si>
    <t>97212</t>
  </si>
  <si>
    <t>509-789-7630</t>
  </si>
  <si>
    <t xml:space="preserve">Also called Tsehootsooi Medical Center </t>
  </si>
  <si>
    <t>17813 SE 392nd St</t>
  </si>
  <si>
    <t>706 Peach Street</t>
  </si>
  <si>
    <t>530-690-2827</t>
  </si>
  <si>
    <t xml:space="preserve">Shingle Springs Health &amp; Wellness Center </t>
  </si>
  <si>
    <t>620 Northeast 2nd Street, 2nd Floor</t>
  </si>
  <si>
    <t>Previously called Urban Inter-Tribal Center of Texas</t>
  </si>
  <si>
    <t>Texas Native Health</t>
  </si>
  <si>
    <t>American Indian Health Service of Chicago - Medical Clinic</t>
  </si>
  <si>
    <t>1815 39th Avenue</t>
  </si>
  <si>
    <t>649161</t>
  </si>
  <si>
    <t>6491610</t>
  </si>
  <si>
    <t>510-535-7100</t>
  </si>
  <si>
    <t>777 West Southern Avenue, Bldg. E</t>
  </si>
  <si>
    <t>All Nations Health Center - Behavioral Health</t>
  </si>
  <si>
    <t>All Nations Health Center - Medical</t>
  </si>
  <si>
    <t>1200, 1205 &amp; 1207 Seward Avenue</t>
  </si>
  <si>
    <t>Seasonal Clinic; LAT/LONG is not precise</t>
  </si>
  <si>
    <t>4320 W Montrose Avenue</t>
  </si>
  <si>
    <t>American Indian Health Service of Chicago - Behavioral Health Clinic</t>
  </si>
  <si>
    <t>Rolling Hills Dental Clinic - Corning</t>
  </si>
  <si>
    <t>740 Solano Street</t>
  </si>
  <si>
    <t>2540 Sister Mary Columba Drive</t>
  </si>
  <si>
    <t>Rolling Hills Dental Clinic - Red Bluff</t>
  </si>
  <si>
    <t>664320</t>
  </si>
  <si>
    <t>Rolling Hills Medical - Corning</t>
  </si>
  <si>
    <t>Rolling Hills Medical - Red Bluff</t>
  </si>
  <si>
    <t>2526 Sister Mary Columba Dr</t>
  </si>
  <si>
    <t>6643300</t>
  </si>
  <si>
    <t>6643200</t>
  </si>
  <si>
    <t>907-364-4565</t>
  </si>
  <si>
    <t>Kluti-Kaah (Copper Center) Clinic</t>
  </si>
  <si>
    <t>3449 Rezanof Drive East</t>
  </si>
  <si>
    <t>907-486-9800</t>
  </si>
  <si>
    <t>KANA - Alutiiq Enwia Health Center</t>
  </si>
  <si>
    <t>131 First Avenue</t>
  </si>
  <si>
    <t>https://www.quinaultindiannation.com/</t>
  </si>
  <si>
    <t>Quinault Nation Wellness Center</t>
  </si>
  <si>
    <t>511 W Heron Street</t>
  </si>
  <si>
    <t>Aberdeen</t>
  </si>
  <si>
    <t>98520</t>
  </si>
  <si>
    <t>360-537-1265</t>
  </si>
  <si>
    <t>757810</t>
  </si>
  <si>
    <t>7578101</t>
  </si>
  <si>
    <t>MACT website says this location is a dental clinic but not cross-checked yet</t>
  </si>
  <si>
    <t>MACT - Jackson Rancheria Health Clinic</t>
  </si>
  <si>
    <t>MACT - Mariposa Indian Health Clinic</t>
  </si>
  <si>
    <t xml:space="preserve">MACT - Sonora Indian Health Clinic </t>
  </si>
  <si>
    <t>MACT - Sonora Women's Health Clinic</t>
  </si>
  <si>
    <t>MACT - Sonora Pediatric Health Clinic</t>
  </si>
  <si>
    <t>662532</t>
  </si>
  <si>
    <t>6625320</t>
  </si>
  <si>
    <t>MACT - Ione Medical Clinic</t>
  </si>
  <si>
    <t>940 Sylva Lane, STE A</t>
  </si>
  <si>
    <t>940 Sylva Lane, STE B</t>
  </si>
  <si>
    <t>305 Preston Ave</t>
  </si>
  <si>
    <t>209-288-6502</t>
  </si>
  <si>
    <t>Ione</t>
  </si>
  <si>
    <t>95640</t>
  </si>
  <si>
    <t>209-674-6182</t>
  </si>
  <si>
    <t>MACT - Indian Health Board Clinic</t>
  </si>
  <si>
    <t>MACT - San Andreas Health Clinic</t>
  </si>
  <si>
    <t>SEARHC Juneau Dental Clinic</t>
  </si>
  <si>
    <t>3245 Hospital Drive, 2nd Floor</t>
  </si>
  <si>
    <t>907-463-4041</t>
  </si>
  <si>
    <t>555825</t>
  </si>
  <si>
    <t>5558250</t>
  </si>
  <si>
    <t>Absentee Shawnee PlusCare Clinic</t>
  </si>
  <si>
    <t>15702 East State Highway 9</t>
  </si>
  <si>
    <t>Norman</t>
  </si>
  <si>
    <t>405-447-0477</t>
  </si>
  <si>
    <t>Self-Governance</t>
  </si>
  <si>
    <t>https://www.asthealth.org/</t>
  </si>
  <si>
    <t>42507 West Peters &amp; Nall Road</t>
  </si>
  <si>
    <t>520-568-1000</t>
  </si>
  <si>
    <t>https://www.ak-chin.nsn.us/</t>
  </si>
  <si>
    <t>920-490-3860</t>
  </si>
  <si>
    <t>701-317-0155</t>
  </si>
  <si>
    <t>918-756-9211</t>
  </si>
  <si>
    <t>580-762-6617</t>
  </si>
  <si>
    <t>405-964-5770</t>
  </si>
  <si>
    <t>918-297-2518</t>
  </si>
  <si>
    <t>207-659-1106</t>
  </si>
  <si>
    <t>509-634-7300</t>
  </si>
  <si>
    <t>208-238-5400</t>
  </si>
  <si>
    <t>208-238-5414</t>
  </si>
  <si>
    <t>541-882-1487</t>
  </si>
  <si>
    <t>360-452-6252</t>
  </si>
  <si>
    <t>360-353-9422</t>
  </si>
  <si>
    <t>360-577-3307</t>
  </si>
  <si>
    <t>208-267-5223</t>
  </si>
  <si>
    <t>360-384-0464</t>
  </si>
  <si>
    <t>253-939-6648</t>
  </si>
  <si>
    <t>360-459-5312</t>
  </si>
  <si>
    <t>360-716-4016</t>
  </si>
  <si>
    <t>541-888-7502</t>
  </si>
  <si>
    <t>541-839-1345</t>
  </si>
  <si>
    <t>541-672-8533</t>
  </si>
  <si>
    <t>360-273-5504</t>
  </si>
  <si>
    <t>541-573-8050</t>
  </si>
  <si>
    <t>541-553-3452</t>
  </si>
  <si>
    <t>800-574-5584</t>
  </si>
  <si>
    <t>509-865-5121</t>
  </si>
  <si>
    <t>360-709-1628</t>
  </si>
  <si>
    <t>o</t>
  </si>
  <si>
    <t>353609</t>
  </si>
  <si>
    <t>3536090</t>
  </si>
  <si>
    <t>662514</t>
  </si>
  <si>
    <t>6625140</t>
  </si>
  <si>
    <t>662513</t>
  </si>
  <si>
    <t>6625130</t>
  </si>
  <si>
    <t>SEARHC Oceanside Dental Clinic</t>
  </si>
  <si>
    <t xml:space="preserve">15 Excel Street </t>
  </si>
  <si>
    <t>907-772-3320</t>
  </si>
  <si>
    <t>Routine Cleaning &amp; Exams, Oral Surgery, Dentures, Bridges, Emergency Dental Care</t>
  </si>
  <si>
    <t>NAHC - 7 Directions</t>
  </si>
  <si>
    <t>NAHC - San Francisco</t>
  </si>
  <si>
    <t>https://www.nativedirections.org/</t>
  </si>
  <si>
    <t>Friendship House - Healing Center</t>
  </si>
  <si>
    <t>Outpatient Adult Behavioral Health</t>
  </si>
  <si>
    <t>Residential Treatment for women with children and expecting mothers</t>
  </si>
  <si>
    <t>415-417-3500</t>
  </si>
  <si>
    <t>510-535-4400</t>
  </si>
  <si>
    <t>FRIENDSHIP HOUSE ASSOCIATION</t>
  </si>
  <si>
    <t>Friendship House -  Oakland Women's Lodge</t>
  </si>
  <si>
    <t>Behavioral Health, Community Wellness, &amp; WIC</t>
  </si>
  <si>
    <t>Health &amp; Wellness, Cultural</t>
  </si>
  <si>
    <t>100030</t>
  </si>
  <si>
    <t>1000300</t>
  </si>
  <si>
    <t>402-878-3414</t>
  </si>
  <si>
    <t>Adult in-patient substance abuse treatment</t>
  </si>
  <si>
    <t>707538</t>
  </si>
  <si>
    <t>7075380</t>
  </si>
  <si>
    <t>Muckleshoot Dental Clinic</t>
  </si>
  <si>
    <t>253-333-3616</t>
  </si>
  <si>
    <t>https://muckleshoot-health-wellness-center.business.site/</t>
  </si>
  <si>
    <t xml:space="preserve">Muckleshoot Health &amp; Wellness Center </t>
  </si>
  <si>
    <t>Adak Medical Center</t>
  </si>
  <si>
    <t>100 Mechanic Road</t>
  </si>
  <si>
    <t>Igiugig Community Health Clinic</t>
  </si>
  <si>
    <t>Kokhanok Community Health Clinic</t>
  </si>
  <si>
    <t>This facility also called Lake Clark Wellness Center</t>
  </si>
  <si>
    <t>Nondalton Community Health Clinic</t>
  </si>
  <si>
    <t>Pedro Bay Community Health Clinic</t>
  </si>
  <si>
    <t>St. Paul Community Health Center</t>
  </si>
  <si>
    <t>Saint Paul Island</t>
  </si>
  <si>
    <t>4320 Diplomacy Drive, Suite 2300</t>
  </si>
  <si>
    <t>PO Box 3</t>
  </si>
  <si>
    <t>907-823-2223</t>
  </si>
  <si>
    <t xml:space="preserve">Chenega </t>
  </si>
  <si>
    <t>907-822-5175</t>
  </si>
  <si>
    <t>907-224-3490 or 800-224-3076</t>
  </si>
  <si>
    <t>907-835-4951</t>
  </si>
  <si>
    <t>Pharmacy services offered through the pharmacy support program, including tele-pharmacy, point-of-care-dispensing, and consultations</t>
  </si>
  <si>
    <t>https://www.mstc.org/</t>
  </si>
  <si>
    <t>https://www.metlakatla.com/</t>
  </si>
  <si>
    <t>Alatna</t>
  </si>
  <si>
    <t>Main Street/PO Box 10</t>
  </si>
  <si>
    <t>Charles St./ PO Box 226</t>
  </si>
  <si>
    <t>Taylor Hwy./PO Box 134</t>
  </si>
  <si>
    <t>907-829-2253</t>
  </si>
  <si>
    <t>PO Box 83</t>
  </si>
  <si>
    <t>Dineega St./PO Box 650</t>
  </si>
  <si>
    <t>907-468-4433</t>
  </si>
  <si>
    <t>House # 40/PO Box 23</t>
  </si>
  <si>
    <t>PO Box 70</t>
  </si>
  <si>
    <t>PO Box 09</t>
  </si>
  <si>
    <t>Stebbins-Taprarmiut Yungcarviat Clinic</t>
  </si>
  <si>
    <t>PO Box 50</t>
  </si>
  <si>
    <t>Wales-Toby Anungazuk Sr. Memorial Health Clinic</t>
  </si>
  <si>
    <t>White Mountain Natchirsvik Health Clinic</t>
  </si>
  <si>
    <t>PO Box 530</t>
  </si>
  <si>
    <t>PO Box 29</t>
  </si>
  <si>
    <t>PO Box 545</t>
  </si>
  <si>
    <t>PO Box 528</t>
  </si>
  <si>
    <t xml:space="preserve">YKHC Sub-Regional Clinic offering year-round mid-level providers with pharmacy and dental services and limited diagnostic imaging </t>
  </si>
  <si>
    <t>KNA Community Counseling Center - Aniak</t>
  </si>
  <si>
    <t>YKHC Sub-Regional Clinic offers year round pharmacy</t>
  </si>
  <si>
    <t>Integrated Outpatient Program - Bethel (HRSA CMH Center)</t>
  </si>
  <si>
    <t>101 Boardwalk Way/PO Box 6588</t>
  </si>
  <si>
    <t>https://www.gtbindians.org</t>
  </si>
  <si>
    <t>https://sokaogonchippewa.com/</t>
  </si>
  <si>
    <t>Lac Vieux Desert Health Center - Eagle River</t>
  </si>
  <si>
    <t xml:space="preserve">302 West Pine Street, Suite 2 </t>
  </si>
  <si>
    <t>Eagle River</t>
  </si>
  <si>
    <t>54521</t>
  </si>
  <si>
    <t>715-337-2247</t>
  </si>
  <si>
    <t>https://lvdhc.org/</t>
  </si>
  <si>
    <t>1834100</t>
  </si>
  <si>
    <t>NCQA</t>
  </si>
  <si>
    <t>402-878-2911</t>
  </si>
  <si>
    <t>466 North US Hwy 89</t>
  </si>
  <si>
    <t>5 dental chairs</t>
  </si>
  <si>
    <t>LeChee Clinic</t>
  </si>
  <si>
    <t>928-606-0127</t>
  </si>
  <si>
    <t xml:space="preserve">Hunter Health @ Open Door </t>
  </si>
  <si>
    <t>WITCHITA URBAN</t>
  </si>
  <si>
    <t>Hunter Health's care team provides health care to people exeriencing homelessness at this location on Fridays</t>
  </si>
  <si>
    <t>785-486-2131 Or 1-877-864-2746</t>
  </si>
  <si>
    <t>https://www.ktik-nsn.gov/</t>
  </si>
  <si>
    <t>Southern Bands Health Center</t>
  </si>
  <si>
    <t>775-738-2252</t>
  </si>
  <si>
    <t>37 Mountain View Drive</t>
  </si>
  <si>
    <t>509-634-2913</t>
  </si>
  <si>
    <t>509-422-7416</t>
  </si>
  <si>
    <t>https://www.ihs.gov/portland/healthcarefacilities/colville/</t>
  </si>
  <si>
    <t xml:space="preserve">Full Ambulatory, Medical, Behavioral Hlth, Health &amp; Wellness, Cultural </t>
  </si>
  <si>
    <t>Cahuilla Indian Health</t>
  </si>
  <si>
    <t>Santa Rosa Indian Health Clinic</t>
  </si>
  <si>
    <t>65175 St. Highway 74</t>
  </si>
  <si>
    <t>Mountain Center</t>
  </si>
  <si>
    <t>92561</t>
  </si>
  <si>
    <t>1990 Concord Ave</t>
  </si>
  <si>
    <t>95928</t>
  </si>
  <si>
    <t>530-809-3300</t>
  </si>
  <si>
    <t>530-650-4500</t>
  </si>
  <si>
    <t>1280 E. Gibson Rd</t>
  </si>
  <si>
    <t>95776</t>
  </si>
  <si>
    <t>104 Old Richardson Hwy  PO Box 68</t>
  </si>
  <si>
    <t>907-822-8412</t>
  </si>
  <si>
    <t>Mile 111.5 Richardson Hwy</t>
  </si>
  <si>
    <t>https://eklutna-nsn.gov/</t>
  </si>
  <si>
    <t>113 Main Street PO Box 113</t>
  </si>
  <si>
    <t>Isanotski Road PO Box 49</t>
  </si>
  <si>
    <t>Newhalen Health Clinic</t>
  </si>
  <si>
    <t>353109</t>
  </si>
  <si>
    <t>Copper River Wrangell Mountain Dental Clinic</t>
  </si>
  <si>
    <t>MIle 187 Glenn Highway</t>
  </si>
  <si>
    <t>907-822-5241</t>
  </si>
  <si>
    <t>https://crnative.org/</t>
  </si>
  <si>
    <t>303-953-6618</t>
  </si>
  <si>
    <t>651-644-6204</t>
  </si>
  <si>
    <t>https://www.grandportageband.com/</t>
  </si>
  <si>
    <t xml:space="preserve">Little Shell Tribal Health Clinic </t>
  </si>
  <si>
    <t>406-247-7130</t>
  </si>
  <si>
    <t>https://www.montanalittleshelltribe.org/</t>
  </si>
  <si>
    <t>https://www.spottedbull.org/</t>
  </si>
  <si>
    <t>https://buttenwc.org/</t>
  </si>
  <si>
    <t>418 Harding Ave PO Box AD</t>
  </si>
  <si>
    <t>148 Pryor Road PO Box 9</t>
  </si>
  <si>
    <t>Northern Valley Indian Health - Woodland Gibson Road</t>
  </si>
  <si>
    <t xml:space="preserve">Northern Valley Indian Health - Woodland Court Street </t>
  </si>
  <si>
    <t>Northern Valley Indian Health - Chico East Avenue</t>
  </si>
  <si>
    <t>Northern Valley Indian Health - Chico Cohasset Road</t>
  </si>
  <si>
    <t>Northern Valley Indian Health - Concord Avenue</t>
  </si>
  <si>
    <t xml:space="preserve">NAHC - American Indian Human Services </t>
  </si>
  <si>
    <t>NAHC - Richmond Native Wellness Center</t>
  </si>
  <si>
    <t>4141 State Steet Suite B2 &amp; C2</t>
  </si>
  <si>
    <t>805-681-7144</t>
  </si>
  <si>
    <t>951-763-4835 or 877-781-0555</t>
  </si>
  <si>
    <t>53000 Cahuilla Road</t>
  </si>
  <si>
    <t>2630 First Avenue</t>
  </si>
  <si>
    <t>951-823-8882</t>
  </si>
  <si>
    <t>SIHC Campo Medical &amp; Dental Clinic</t>
  </si>
  <si>
    <t>619-478-1188, Ext. 150</t>
  </si>
  <si>
    <t>1453 West Temple Street</t>
  </si>
  <si>
    <t>90026</t>
  </si>
  <si>
    <t>408-960-0660</t>
  </si>
  <si>
    <t>602 East Santa Clara Street, Suite 100</t>
  </si>
  <si>
    <t>1685 Westwood Drive, Suite 1 &amp; 4</t>
  </si>
  <si>
    <t>408-960-0643</t>
  </si>
  <si>
    <t>Nebraska Urban Indian Health Coalition - Intertribal Treatment Center</t>
  </si>
  <si>
    <t>2226 N Street</t>
  </si>
  <si>
    <t>804-622-0011/0012</t>
  </si>
  <si>
    <t>75 Norwich Westerly Road</t>
  </si>
  <si>
    <t>3767 S. Amherst Highway</t>
  </si>
  <si>
    <t>434-300-5057/5058</t>
  </si>
  <si>
    <t>718-215-8417 Ext. 312</t>
  </si>
  <si>
    <t>804-839-7803</t>
  </si>
  <si>
    <t>804-769-0260</t>
  </si>
  <si>
    <t>https://www.cied.org/</t>
  </si>
  <si>
    <t>Dilkon Medical Center</t>
  </si>
  <si>
    <t>SW Corner Navajo Routes 15 &amp; 60</t>
  </si>
  <si>
    <t>NACA - Family Health &amp; Behavioral Health Center</t>
  </si>
  <si>
    <t>NACA - General Services Administration</t>
  </si>
  <si>
    <t>1500 East Cedar Avenue, Suite 56</t>
  </si>
  <si>
    <t>Kickapoo Traditional Tribe TX Clinic</t>
  </si>
  <si>
    <t xml:space="preserve">Hunter Health - HumanKind Ministries Clinic </t>
  </si>
  <si>
    <t>Hunter Health - Brookside Clinic</t>
  </si>
  <si>
    <t>Hunter Health - Central Clinic</t>
  </si>
  <si>
    <t>https://wyandotte-nation.org</t>
  </si>
  <si>
    <t>918-678-2297</t>
  </si>
  <si>
    <t>8 Turtle Drive</t>
  </si>
  <si>
    <t>https://uitct.org</t>
  </si>
  <si>
    <t>81 North Evergreen Street</t>
  </si>
  <si>
    <t>928-334-2165</t>
  </si>
  <si>
    <t>928-334-2294</t>
  </si>
  <si>
    <t>702-865-2700</t>
  </si>
  <si>
    <t>805 Apache Street</t>
  </si>
  <si>
    <t>Fort Apache</t>
  </si>
  <si>
    <t>85926</t>
  </si>
  <si>
    <t>928-338-4464</t>
  </si>
  <si>
    <t>http://www.theodorerooseveltschool.net/</t>
  </si>
  <si>
    <t>Native American Connections - Administration Services</t>
  </si>
  <si>
    <t>Administration</t>
  </si>
  <si>
    <t>This site is now exclusively for administration - no direct services</t>
  </si>
  <si>
    <t>https://www.nevadaurbanindians.org/</t>
  </si>
  <si>
    <t>https://natsuhealthcare.com/</t>
  </si>
  <si>
    <t>https://www.duckwatertribe.org/</t>
  </si>
  <si>
    <t>Nimiipuu Health - Kamiah Clinic</t>
  </si>
  <si>
    <t>Nimiipuu Health - Lapwai Clinic</t>
  </si>
  <si>
    <t>Seattle Indian Health Board - International District Clinic</t>
  </si>
  <si>
    <t>https://www.ticenter.org</t>
  </si>
  <si>
    <t>https://www.klamathtribalhealth.org/</t>
  </si>
  <si>
    <t xml:space="preserve">NARA of the Northwest, Inc. - Oyate Behavioral Health </t>
  </si>
  <si>
    <t>Behavioral Health Facility, Administration</t>
  </si>
  <si>
    <t>Other (Leased-IHS)</t>
  </si>
  <si>
    <t>https://umitribe.org/</t>
  </si>
  <si>
    <t>https://upperskagittribe-nsn.gov/</t>
  </si>
  <si>
    <t>https://gunlaketribe-nsn.gov/</t>
  </si>
  <si>
    <t>https://lagunahealthcare.org/</t>
  </si>
  <si>
    <t>https://pci-nsn.gov/</t>
  </si>
  <si>
    <t>https://shakopeedakota.org/</t>
  </si>
  <si>
    <t>https://shopaitribes.org/</t>
  </si>
  <si>
    <t>https://strongfamilyhealthcenter.com/</t>
  </si>
  <si>
    <t>https://www.bahkhoje.com/</t>
  </si>
  <si>
    <t>https://www.chehalistribe.org/</t>
  </si>
  <si>
    <t>https://www.fortmojaveindiantribe.com/</t>
  </si>
  <si>
    <t>http://cskthealth.org/</t>
  </si>
  <si>
    <t>https://www.santanbhs.com/</t>
  </si>
  <si>
    <t>https://www.tulaliptribes-nsn.gov/</t>
  </si>
  <si>
    <t>https://www.wrpt.org/</t>
  </si>
  <si>
    <t>https://narragansettindiannation.org/</t>
  </si>
  <si>
    <t>https://www.oneidaindiannation.com/</t>
  </si>
  <si>
    <t>https://www.osagenation-nsn.gov/</t>
  </si>
  <si>
    <t>https://www.pascuayaqui-nsn.gov/</t>
  </si>
  <si>
    <t>https://pgst.nsn.us/</t>
  </si>
  <si>
    <t>https://www.pokagonband-nsn.gov/</t>
  </si>
  <si>
    <t>https://www.potawatomi.org/</t>
  </si>
  <si>
    <t>https://www.rhodeislandindiancouncil.org/</t>
  </si>
  <si>
    <t>https://www.semtribe.com/stof/home/</t>
  </si>
  <si>
    <t>https://www.southernute-nsn.gov/</t>
  </si>
  <si>
    <t>https://www.ansbi.org/</t>
  </si>
  <si>
    <t>https://elrio.org/</t>
  </si>
  <si>
    <t>https://www.tunicabiloxi.org/</t>
  </si>
  <si>
    <t>https://stignace.com/</t>
  </si>
  <si>
    <t>https://hannahvillehealthcenter.com/</t>
  </si>
  <si>
    <t>https://www.pbpindiantribe.com/</t>
  </si>
  <si>
    <t>Osage Nation Substance Abuse Program</t>
  </si>
  <si>
    <t>https://www.penobscotnation.org/</t>
  </si>
  <si>
    <t>775-273-7861</t>
  </si>
  <si>
    <t>https://www.paiutetribelovelock.org/</t>
  </si>
  <si>
    <t>https://washoetribalhealth.com/</t>
  </si>
  <si>
    <t>906-723-2575</t>
  </si>
  <si>
    <t>https://www.jenachoctaw.org/</t>
  </si>
  <si>
    <t>https://whiteearth.com/home</t>
  </si>
  <si>
    <t>3531A7</t>
  </si>
  <si>
    <t>3531A70</t>
  </si>
  <si>
    <t>35310A</t>
  </si>
  <si>
    <t>35310A0</t>
  </si>
  <si>
    <t xml:space="preserve">North Star Dental </t>
  </si>
  <si>
    <t xml:space="preserve">SCF Family Dental </t>
  </si>
  <si>
    <t>4441 Diplomacy Srive</t>
  </si>
  <si>
    <t>907-224-4925</t>
  </si>
  <si>
    <t>907-729-2000</t>
  </si>
  <si>
    <t>DESERT SAGE (PROVISIONAL)</t>
  </si>
  <si>
    <t>San Xavier Health Center</t>
  </si>
  <si>
    <t>COMMENTS</t>
  </si>
  <si>
    <t>WEBSITE</t>
  </si>
  <si>
    <t>Grand Traverse Band Family Hlth Clinic</t>
  </si>
  <si>
    <t>IHS, Tribal, &amp; Urban Indian Health Facilities List - Released June,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</si>
</sst>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"/>
    <numFmt numFmtId="165" formatCode="0.000000000"/>
    <numFmt numFmtId="166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1" applyNumberFormat="0" applyFont="0" applyAlignment="0" applyProtection="0"/>
    <xf numFmtId="0" fontId="1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7" borderId="0" applyNumberFormat="0" applyBorder="0" applyAlignment="0" applyProtection="0"/>
  </cellStyleXfs>
  <cellXfs count="152">
    <xf numFmtId="0" fontId="0" fillId="0" borderId="0" xfId="0"/>
    <xf numFmtId="49" fontId="4" fillId="0" borderId="3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3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2" xfId="4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49" fontId="5" fillId="0" borderId="2" xfId="1" applyNumberFormat="1" applyFont="1" applyFill="1" applyBorder="1" applyAlignment="1">
      <alignment horizontal="left"/>
    </xf>
    <xf numFmtId="0" fontId="5" fillId="0" borderId="2" xfId="3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/>
    </xf>
    <xf numFmtId="0" fontId="5" fillId="0" borderId="2" xfId="3" applyNumberFormat="1" applyFont="1" applyFill="1" applyBorder="1" applyAlignment="1">
      <alignment horizontal="center"/>
    </xf>
    <xf numFmtId="165" fontId="5" fillId="0" borderId="2" xfId="3" applyNumberFormat="1" applyFont="1" applyFill="1" applyBorder="1" applyAlignment="1">
      <alignment horizontal="right"/>
    </xf>
    <xf numFmtId="0" fontId="5" fillId="0" borderId="4" xfId="5" applyNumberFormat="1" applyFont="1" applyFill="1" applyBorder="1" applyAlignment="1" applyProtection="1">
      <alignment horizontal="left"/>
    </xf>
    <xf numFmtId="0" fontId="5" fillId="0" borderId="4" xfId="0" applyFont="1" applyFill="1" applyBorder="1" applyAlignment="1">
      <alignment horizontal="left"/>
    </xf>
    <xf numFmtId="165" fontId="5" fillId="0" borderId="0" xfId="3" applyNumberFormat="1" applyFont="1" applyFill="1" applyBorder="1" applyAlignment="1">
      <alignment horizontal="right"/>
    </xf>
    <xf numFmtId="0" fontId="5" fillId="0" borderId="2" xfId="5" applyFont="1" applyFill="1" applyBorder="1" applyAlignment="1" applyProtection="1">
      <alignment horizontal="left"/>
    </xf>
    <xf numFmtId="0" fontId="5" fillId="0" borderId="2" xfId="5" applyFont="1" applyFill="1" applyBorder="1" applyAlignment="1" applyProtection="1">
      <alignment horizontal="center"/>
    </xf>
    <xf numFmtId="49" fontId="5" fillId="0" borderId="2" xfId="5" applyNumberFormat="1" applyFont="1" applyFill="1" applyBorder="1" applyAlignment="1" applyProtection="1">
      <alignment horizontal="left"/>
    </xf>
    <xf numFmtId="49" fontId="5" fillId="0" borderId="2" xfId="5" applyNumberFormat="1" applyFont="1" applyFill="1" applyBorder="1" applyAlignment="1" applyProtection="1">
      <alignment horizontal="center"/>
    </xf>
    <xf numFmtId="49" fontId="5" fillId="0" borderId="2" xfId="5" applyNumberFormat="1" applyFont="1" applyFill="1" applyBorder="1" applyAlignment="1">
      <alignment horizontal="center"/>
    </xf>
    <xf numFmtId="165" fontId="5" fillId="0" borderId="2" xfId="5" applyNumberFormat="1" applyFont="1" applyFill="1" applyBorder="1" applyAlignment="1" applyProtection="1">
      <alignment horizontal="right"/>
    </xf>
    <xf numFmtId="0" fontId="5" fillId="0" borderId="2" xfId="0" applyFont="1" applyFill="1" applyBorder="1"/>
    <xf numFmtId="0" fontId="5" fillId="0" borderId="4" xfId="3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6" applyFont="1" applyFill="1" applyBorder="1" applyAlignment="1">
      <alignment horizontal="left"/>
    </xf>
    <xf numFmtId="49" fontId="5" fillId="0" borderId="3" xfId="1" applyNumberFormat="1" applyFont="1" applyFill="1" applyBorder="1" applyAlignment="1">
      <alignment horizontal="left"/>
    </xf>
    <xf numFmtId="0" fontId="5" fillId="0" borderId="2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0" fontId="5" fillId="0" borderId="4" xfId="6" applyFont="1" applyFill="1" applyBorder="1" applyAlignment="1">
      <alignment horizontal="left"/>
    </xf>
    <xf numFmtId="0" fontId="5" fillId="0" borderId="4" xfId="6" applyNumberFormat="1" applyFont="1" applyFill="1" applyBorder="1" applyAlignment="1" applyProtection="1">
      <alignment horizontal="left"/>
    </xf>
    <xf numFmtId="165" fontId="5" fillId="0" borderId="2" xfId="0" applyNumberFormat="1" applyFont="1" applyFill="1" applyBorder="1" applyAlignment="1">
      <alignment horizontal="right"/>
    </xf>
    <xf numFmtId="0" fontId="5" fillId="0" borderId="2" xfId="5" applyFont="1" applyFill="1" applyBorder="1" applyAlignment="1">
      <alignment horizontal="left"/>
    </xf>
    <xf numFmtId="49" fontId="5" fillId="0" borderId="2" xfId="5" applyNumberFormat="1" applyFont="1" applyFill="1" applyBorder="1" applyAlignment="1">
      <alignment horizontal="left"/>
    </xf>
    <xf numFmtId="0" fontId="5" fillId="0" borderId="4" xfId="0" applyFont="1" applyFill="1" applyBorder="1"/>
    <xf numFmtId="165" fontId="5" fillId="0" borderId="2" xfId="5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left" wrapText="1"/>
    </xf>
    <xf numFmtId="166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/>
    </xf>
    <xf numFmtId="0" fontId="5" fillId="0" borderId="2" xfId="1" applyFont="1" applyFill="1" applyBorder="1"/>
    <xf numFmtId="0" fontId="5" fillId="0" borderId="4" xfId="6" applyNumberFormat="1" applyFont="1" applyFill="1" applyBorder="1" applyAlignment="1">
      <alignment horizontal="left"/>
    </xf>
    <xf numFmtId="0" fontId="5" fillId="0" borderId="2" xfId="6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5" applyFont="1" applyFill="1" applyBorder="1" applyAlignment="1" applyProtection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4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6" xfId="3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3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/>
    </xf>
    <xf numFmtId="0" fontId="5" fillId="0" borderId="3" xfId="0" applyFont="1" applyFill="1" applyBorder="1"/>
    <xf numFmtId="0" fontId="5" fillId="0" borderId="0" xfId="4" applyFont="1" applyFill="1" applyBorder="1" applyAlignment="1">
      <alignment horizontal="left"/>
    </xf>
    <xf numFmtId="0" fontId="5" fillId="0" borderId="4" xfId="6" applyFont="1" applyFill="1" applyBorder="1"/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 applyProtection="1"/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5" applyFont="1" applyFill="1" applyBorder="1" applyAlignment="1" applyProtection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5" applyFont="1" applyFill="1" applyBorder="1" applyAlignment="1" applyProtection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0" borderId="2" xfId="5" applyNumberFormat="1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 wrapText="1"/>
    </xf>
    <xf numFmtId="49" fontId="5" fillId="0" borderId="2" xfId="1" applyNumberFormat="1" applyFont="1" applyFill="1" applyBorder="1" applyAlignment="1">
      <alignment horizontal="left" wrapText="1"/>
    </xf>
    <xf numFmtId="0" fontId="5" fillId="0" borderId="2" xfId="3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wrapText="1"/>
    </xf>
    <xf numFmtId="0" fontId="5" fillId="0" borderId="4" xfId="6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5" applyNumberFormat="1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3" xfId="5" applyFont="1" applyFill="1" applyBorder="1" applyAlignment="1" applyProtection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2" xfId="2" applyFont="1" applyFill="1" applyBorder="1" applyAlignment="1">
      <alignment horizontal="left"/>
    </xf>
    <xf numFmtId="165" fontId="5" fillId="0" borderId="0" xfId="5" applyNumberFormat="1" applyFont="1" applyFill="1" applyBorder="1" applyAlignment="1" applyProtection="1">
      <alignment horizontal="right"/>
    </xf>
    <xf numFmtId="0" fontId="5" fillId="0" borderId="2" xfId="4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left"/>
    </xf>
    <xf numFmtId="49" fontId="5" fillId="0" borderId="6" xfId="1" applyNumberFormat="1" applyFont="1" applyFill="1" applyBorder="1" applyAlignment="1">
      <alignment horizontal="left"/>
    </xf>
    <xf numFmtId="165" fontId="5" fillId="0" borderId="6" xfId="3" applyNumberFormat="1" applyFont="1" applyFill="1" applyBorder="1" applyAlignment="1">
      <alignment horizontal="right"/>
    </xf>
    <xf numFmtId="0" fontId="5" fillId="0" borderId="7" xfId="5" applyNumberFormat="1" applyFont="1" applyFill="1" applyBorder="1" applyAlignment="1" applyProtection="1">
      <alignment horizontal="left"/>
    </xf>
    <xf numFmtId="49" fontId="5" fillId="0" borderId="2" xfId="0" applyNumberFormat="1" applyFont="1" applyFill="1" applyBorder="1" applyAlignment="1"/>
    <xf numFmtId="49" fontId="5" fillId="0" borderId="3" xfId="0" applyNumberFormat="1" applyFont="1" applyFill="1" applyBorder="1" applyAlignment="1"/>
    <xf numFmtId="0" fontId="5" fillId="0" borderId="2" xfId="0" applyFont="1" applyFill="1" applyBorder="1" applyAlignment="1" applyProtection="1">
      <alignment horizontal="left"/>
    </xf>
    <xf numFmtId="49" fontId="5" fillId="0" borderId="2" xfId="0" applyNumberFormat="1" applyFont="1" applyFill="1" applyBorder="1" applyAlignment="1" applyProtection="1">
      <alignment horizontal="left"/>
    </xf>
    <xf numFmtId="49" fontId="4" fillId="0" borderId="2" xfId="1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/>
    <xf numFmtId="0" fontId="5" fillId="0" borderId="3" xfId="3" applyNumberFormat="1" applyFont="1" applyFill="1" applyBorder="1" applyAlignment="1">
      <alignment horizontal="center"/>
    </xf>
    <xf numFmtId="0" fontId="5" fillId="0" borderId="2" xfId="6" applyNumberFormat="1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164" fontId="5" fillId="0" borderId="4" xfId="0" applyNumberFormat="1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2" xfId="5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5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8" xfId="5" applyFont="1" applyFill="1" applyBorder="1" applyAlignment="1" applyProtection="1">
      <alignment horizontal="center" vertical="center"/>
    </xf>
    <xf numFmtId="0" fontId="5" fillId="0" borderId="2" xfId="5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4" xfId="5" applyFont="1" applyFill="1" applyBorder="1" applyAlignment="1" applyProtection="1">
      <alignment horizontal="center" vertical="center"/>
    </xf>
    <xf numFmtId="0" fontId="5" fillId="0" borderId="3" xfId="5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>
      <alignment horizontal="center" vertical="center"/>
    </xf>
    <xf numFmtId="0" fontId="5" fillId="0" borderId="8" xfId="3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right" wrapText="1"/>
    </xf>
    <xf numFmtId="165" fontId="5" fillId="0" borderId="2" xfId="0" applyNumberFormat="1" applyFont="1" applyFill="1" applyBorder="1" applyAlignment="1" applyProtection="1">
      <alignment horizontal="right"/>
    </xf>
    <xf numFmtId="165" fontId="5" fillId="0" borderId="2" xfId="7" applyNumberFormat="1" applyFont="1" applyFill="1" applyBorder="1" applyAlignment="1">
      <alignment horizontal="right" wrapText="1"/>
    </xf>
    <xf numFmtId="164" fontId="5" fillId="0" borderId="2" xfId="3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0" fontId="5" fillId="0" borderId="2" xfId="3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4" xfId="5" applyFont="1" applyFill="1" applyBorder="1" applyAlignment="1">
      <alignment horizontal="left"/>
    </xf>
    <xf numFmtId="0" fontId="4" fillId="0" borderId="2" xfId="3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9" fontId="5" fillId="0" borderId="2" xfId="0" applyNumberFormat="1" applyFont="1" applyFill="1" applyBorder="1"/>
    <xf numFmtId="49" fontId="5" fillId="0" borderId="3" xfId="0" applyNumberFormat="1" applyFont="1" applyFill="1" applyBorder="1"/>
    <xf numFmtId="0" fontId="5" fillId="0" borderId="2" xfId="8" applyNumberFormat="1" applyFont="1" applyFill="1" applyBorder="1" applyAlignment="1" applyProtection="1"/>
    <xf numFmtId="0" fontId="5" fillId="0" borderId="2" xfId="6" applyFont="1" applyFill="1" applyBorder="1"/>
    <xf numFmtId="0" fontId="5" fillId="0" borderId="2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</cellXfs>
  <cellStyles count="9">
    <cellStyle name="40% - Accent1" xfId="4" builtinId="31"/>
    <cellStyle name="40% - Accent5" xfId="8" builtinId="47"/>
    <cellStyle name="Good" xfId="1" builtinId="26"/>
    <cellStyle name="Hyperlink" xfId="6" builtinId="8"/>
    <cellStyle name="Neutral" xfId="2" builtinId="28"/>
    <cellStyle name="Normal" xfId="0" builtinId="0"/>
    <cellStyle name="Normal 2" xfId="5"/>
    <cellStyle name="Normal 3" xfId="7"/>
    <cellStyle name="Note" xfId="3" builtinId="1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myn.org/" TargetMode="External"/><Relationship Id="rId18" Type="http://schemas.openxmlformats.org/officeDocument/2006/relationships/hyperlink" Target="https://www.lummi-nsn.gov/" TargetMode="External"/><Relationship Id="rId26" Type="http://schemas.openxmlformats.org/officeDocument/2006/relationships/hyperlink" Target="http://www.sagchip.org/" TargetMode="External"/><Relationship Id="rId39" Type="http://schemas.openxmlformats.org/officeDocument/2006/relationships/hyperlink" Target="https://www.tananachiefs.org/" TargetMode="External"/><Relationship Id="rId21" Type="http://schemas.openxmlformats.org/officeDocument/2006/relationships/hyperlink" Target="https://www.ihs.gov/california/index.cfm/yrtc-project/" TargetMode="External"/><Relationship Id="rId34" Type="http://schemas.openxmlformats.org/officeDocument/2006/relationships/hyperlink" Target="https://rhclinic.org/" TargetMode="External"/><Relationship Id="rId42" Type="http://schemas.openxmlformats.org/officeDocument/2006/relationships/hyperlink" Target="https://rhclinic.org/" TargetMode="External"/><Relationship Id="rId47" Type="http://schemas.openxmlformats.org/officeDocument/2006/relationships/hyperlink" Target="tel:+15306504500" TargetMode="External"/><Relationship Id="rId50" Type="http://schemas.openxmlformats.org/officeDocument/2006/relationships/hyperlink" Target="https://www.eatribes.org/" TargetMode="External"/><Relationship Id="rId55" Type="http://schemas.openxmlformats.org/officeDocument/2006/relationships/hyperlink" Target="http://www.elbowoodshealth.com/" TargetMode="External"/><Relationship Id="rId7" Type="http://schemas.openxmlformats.org/officeDocument/2006/relationships/hyperlink" Target="https://www.nativeconnections.org/" TargetMode="External"/><Relationship Id="rId2" Type="http://schemas.openxmlformats.org/officeDocument/2006/relationships/hyperlink" Target="https://kawnation.com/" TargetMode="External"/><Relationship Id="rId16" Type="http://schemas.openxmlformats.org/officeDocument/2006/relationships/hyperlink" Target="https://www.sdaihc.org/" TargetMode="External"/><Relationship Id="rId29" Type="http://schemas.openxmlformats.org/officeDocument/2006/relationships/hyperlink" Target="https://www.ihs.gov/billings/healthcarefacilities/windriver/" TargetMode="External"/><Relationship Id="rId11" Type="http://schemas.openxmlformats.org/officeDocument/2006/relationships/hyperlink" Target="tel:715-793-4144" TargetMode="External"/><Relationship Id="rId24" Type="http://schemas.openxmlformats.org/officeDocument/2006/relationships/hyperlink" Target="tel:+1-775-265-8622" TargetMode="External"/><Relationship Id="rId32" Type="http://schemas.openxmlformats.org/officeDocument/2006/relationships/hyperlink" Target="https://kodiakhealthcare.org/" TargetMode="External"/><Relationship Id="rId37" Type="http://schemas.openxmlformats.org/officeDocument/2006/relationships/hyperlink" Target="https://www.tananachiefs.org/" TargetMode="External"/><Relationship Id="rId40" Type="http://schemas.openxmlformats.org/officeDocument/2006/relationships/hyperlink" Target="https://www.tananachiefs.org/" TargetMode="External"/><Relationship Id="rId45" Type="http://schemas.openxmlformats.org/officeDocument/2006/relationships/hyperlink" Target="https://www.temoaktribe.com/" TargetMode="External"/><Relationship Id="rId53" Type="http://schemas.openxmlformats.org/officeDocument/2006/relationships/hyperlink" Target="http://www.elbowoodshealth.com/" TargetMode="External"/><Relationship Id="rId58" Type="http://schemas.openxmlformats.org/officeDocument/2006/relationships/hyperlink" Target="https://www.nevadaurbanindians.org/" TargetMode="External"/><Relationship Id="rId5" Type="http://schemas.openxmlformats.org/officeDocument/2006/relationships/hyperlink" Target="https://www.tananachiefs.org/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www.north-slope.org/" TargetMode="External"/><Relationship Id="rId14" Type="http://schemas.openxmlformats.org/officeDocument/2006/relationships/hyperlink" Target="https://trihci.org/" TargetMode="External"/><Relationship Id="rId22" Type="http://schemas.openxmlformats.org/officeDocument/2006/relationships/hyperlink" Target="https://www.sihc.org/" TargetMode="External"/><Relationship Id="rId27" Type="http://schemas.openxmlformats.org/officeDocument/2006/relationships/hyperlink" Target="https://www.ihs.gov/albuquerque/healthcarefacilities/santafe/" TargetMode="External"/><Relationship Id="rId30" Type="http://schemas.openxmlformats.org/officeDocument/2006/relationships/hyperlink" Target="https://www.ihs.gov/california/index.cfm/health-programs/northern-california/sacred-oaks/" TargetMode="External"/><Relationship Id="rId35" Type="http://schemas.openxmlformats.org/officeDocument/2006/relationships/hyperlink" Target="https://www.poncatribe-ne.org/" TargetMode="External"/><Relationship Id="rId43" Type="http://schemas.openxmlformats.org/officeDocument/2006/relationships/hyperlink" Target="https://rhclinic.org/" TargetMode="External"/><Relationship Id="rId48" Type="http://schemas.openxmlformats.org/officeDocument/2006/relationships/hyperlink" Target="https://www.eatribes.org/" TargetMode="External"/><Relationship Id="rId56" Type="http://schemas.openxmlformats.org/officeDocument/2006/relationships/hyperlink" Target="https://wyandotte-nation.org/" TargetMode="External"/><Relationship Id="rId8" Type="http://schemas.openxmlformats.org/officeDocument/2006/relationships/hyperlink" Target="https://www.ihs.gov/Phoenix/healthcarefacilities/uintahouray/" TargetMode="External"/><Relationship Id="rId51" Type="http://schemas.openxmlformats.org/officeDocument/2006/relationships/hyperlink" Target="http://www.elbowoodshealth.com/" TargetMode="External"/><Relationship Id="rId3" Type="http://schemas.openxmlformats.org/officeDocument/2006/relationships/hyperlink" Target="https://www.crit-nsn.gov/" TargetMode="External"/><Relationship Id="rId12" Type="http://schemas.openxmlformats.org/officeDocument/2006/relationships/hyperlink" Target="https://yeringtonpaiute.us/" TargetMode="External"/><Relationship Id="rId17" Type="http://schemas.openxmlformats.org/officeDocument/2006/relationships/hyperlink" Target="https://www.ihs.gov/greatplains/index.cfm/healthcarefacilities/turtlemountain/" TargetMode="External"/><Relationship Id="rId25" Type="http://schemas.openxmlformats.org/officeDocument/2006/relationships/hyperlink" Target="tel:+1-775-265-8622" TargetMode="External"/><Relationship Id="rId33" Type="http://schemas.openxmlformats.org/officeDocument/2006/relationships/hyperlink" Target="https://rhclinic.org/" TargetMode="External"/><Relationship Id="rId38" Type="http://schemas.openxmlformats.org/officeDocument/2006/relationships/hyperlink" Target="https://www.tananachiefs.org/" TargetMode="External"/><Relationship Id="rId46" Type="http://schemas.openxmlformats.org/officeDocument/2006/relationships/hyperlink" Target="tel:+15308093300" TargetMode="External"/><Relationship Id="rId59" Type="http://schemas.openxmlformats.org/officeDocument/2006/relationships/hyperlink" Target="https://www.ticenter.org/" TargetMode="External"/><Relationship Id="rId20" Type="http://schemas.openxmlformats.org/officeDocument/2006/relationships/hyperlink" Target="https://www.indianhealth.com/" TargetMode="External"/><Relationship Id="rId41" Type="http://schemas.openxmlformats.org/officeDocument/2006/relationships/hyperlink" Target="https://www.eatribes.org/" TargetMode="External"/><Relationship Id="rId54" Type="http://schemas.openxmlformats.org/officeDocument/2006/relationships/hyperlink" Target="http://www.elbowoodshealth.com/" TargetMode="External"/><Relationship Id="rId1" Type="http://schemas.openxmlformats.org/officeDocument/2006/relationships/hyperlink" Target="https://www.apiai.org/" TargetMode="External"/><Relationship Id="rId6" Type="http://schemas.openxmlformats.org/officeDocument/2006/relationships/hyperlink" Target="https://www.ihs.gov/greatplains/healthcarefacilities/pineridge/" TargetMode="External"/><Relationship Id="rId15" Type="http://schemas.openxmlformats.org/officeDocument/2006/relationships/hyperlink" Target="https://sythc.org/" TargetMode="External"/><Relationship Id="rId23" Type="http://schemas.openxmlformats.org/officeDocument/2006/relationships/hyperlink" Target="https://www.ihs.gov/oklahomacity/healthcarefacilities/anadarko/" TargetMode="External"/><Relationship Id="rId28" Type="http://schemas.openxmlformats.org/officeDocument/2006/relationships/hyperlink" Target="https://www.ihs.gov/albuquerque/healthcarefacilities/acomacanoncitolaguna/" TargetMode="External"/><Relationship Id="rId36" Type="http://schemas.openxmlformats.org/officeDocument/2006/relationships/hyperlink" Target="https://www.poncatribe-ne.org/" TargetMode="External"/><Relationship Id="rId49" Type="http://schemas.openxmlformats.org/officeDocument/2006/relationships/hyperlink" Target="https://www.eatribes.org/" TargetMode="External"/><Relationship Id="rId57" Type="http://schemas.openxmlformats.org/officeDocument/2006/relationships/hyperlink" Target="https://uitct.org/" TargetMode="External"/><Relationship Id="rId10" Type="http://schemas.openxmlformats.org/officeDocument/2006/relationships/hyperlink" Target="https://www.southcentralfoundation.com/" TargetMode="External"/><Relationship Id="rId31" Type="http://schemas.openxmlformats.org/officeDocument/2006/relationships/hyperlink" Target="https://www.tananachiefs.org/" TargetMode="External"/><Relationship Id="rId44" Type="http://schemas.openxmlformats.org/officeDocument/2006/relationships/hyperlink" Target="https://www.gtbindians.org/" TargetMode="External"/><Relationship Id="rId52" Type="http://schemas.openxmlformats.org/officeDocument/2006/relationships/hyperlink" Target="http://www.elbowoodshealth.com/" TargetMode="External"/><Relationship Id="rId60" Type="http://schemas.openxmlformats.org/officeDocument/2006/relationships/hyperlink" Target="https://www.indianhealth.com/" TargetMode="External"/><Relationship Id="rId4" Type="http://schemas.openxmlformats.org/officeDocument/2006/relationships/hyperlink" Target="http://www.qvir.com/" TargetMode="External"/><Relationship Id="rId9" Type="http://schemas.openxmlformats.org/officeDocument/2006/relationships/hyperlink" Target="https://www.southcentralfoundat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77"/>
  <sheetViews>
    <sheetView tabSelected="1" zoomScale="75" zoomScaleNormal="75" workbookViewId="0">
      <pane ySplit="3" topLeftCell="A4" activePane="bottomLeft" state="frozen"/>
      <selection pane="bottomLeft" activeCell="D8" sqref="D8"/>
    </sheetView>
  </sheetViews>
  <sheetFormatPr defaultColWidth="9.1796875" defaultRowHeight="15.5" x14ac:dyDescent="0.35"/>
  <cols>
    <col min="1" max="1" width="12.26953125" style="36" bestFit="1" customWidth="1"/>
    <col min="2" max="2" width="14.7265625" style="57" bestFit="1" customWidth="1"/>
    <col min="3" max="3" width="21.1796875" style="36" customWidth="1"/>
    <col min="4" max="4" width="39.453125" style="36" customWidth="1"/>
    <col min="5" max="5" width="65.81640625" style="58" customWidth="1"/>
    <col min="6" max="6" width="36.81640625" style="36" customWidth="1"/>
    <col min="7" max="7" width="44.54296875" style="58" customWidth="1"/>
    <col min="8" max="8" width="24.7265625" style="58" bestFit="1" customWidth="1"/>
    <col min="9" max="9" width="12.7265625" style="58" bestFit="1" customWidth="1"/>
    <col min="10" max="10" width="12.453125" style="57" bestFit="1" customWidth="1"/>
    <col min="11" max="11" width="24.26953125" style="58" customWidth="1"/>
    <col min="12" max="12" width="16.7265625" style="59" bestFit="1" customWidth="1"/>
    <col min="13" max="13" width="15.26953125" style="60" bestFit="1" customWidth="1"/>
    <col min="14" max="14" width="17.453125" style="110" bestFit="1" customWidth="1"/>
    <col min="15" max="15" width="12.1796875" style="110" bestFit="1" customWidth="1"/>
    <col min="16" max="16" width="15.81640625" style="110" bestFit="1" customWidth="1"/>
    <col min="17" max="17" width="15.54296875" style="126" bestFit="1" customWidth="1"/>
    <col min="18" max="18" width="14.26953125" style="106" bestFit="1" customWidth="1"/>
    <col min="19" max="19" width="15.81640625" style="106" bestFit="1" customWidth="1"/>
    <col min="20" max="20" width="23.81640625" style="106" bestFit="1" customWidth="1"/>
    <col min="21" max="21" width="13.1796875" style="125" bestFit="1" customWidth="1"/>
    <col min="22" max="22" width="21.1796875" style="106" bestFit="1" customWidth="1"/>
    <col min="23" max="23" width="18.81640625" style="106" bestFit="1" customWidth="1"/>
    <col min="24" max="24" width="16.7265625" style="106" bestFit="1" customWidth="1"/>
    <col min="25" max="25" width="18.1796875" style="106" bestFit="1" customWidth="1"/>
    <col min="26" max="26" width="19.26953125" style="132" customWidth="1"/>
    <col min="27" max="27" width="21.81640625" style="132" customWidth="1"/>
    <col min="28" max="28" width="126.54296875" style="61" bestFit="1" customWidth="1"/>
    <col min="29" max="29" width="164.54296875" style="36" bestFit="1" customWidth="1"/>
    <col min="30" max="16384" width="9.1796875" style="36"/>
  </cols>
  <sheetData>
    <row r="1" spans="1:29" x14ac:dyDescent="0.35">
      <c r="A1" s="150" t="s">
        <v>5968</v>
      </c>
      <c r="B1" s="150"/>
      <c r="C1" s="150"/>
      <c r="D1" s="150"/>
    </row>
    <row r="2" spans="1:29" x14ac:dyDescent="0.35">
      <c r="A2" s="151"/>
      <c r="B2" s="151"/>
      <c r="C2" s="151"/>
      <c r="D2" s="151"/>
    </row>
    <row r="3" spans="1:29" s="8" customFormat="1" ht="31" x14ac:dyDescent="0.35">
      <c r="A3" s="2" t="s">
        <v>0</v>
      </c>
      <c r="B3" s="1" t="s">
        <v>1</v>
      </c>
      <c r="C3" s="2" t="s">
        <v>2</v>
      </c>
      <c r="D3" s="2" t="s">
        <v>3</v>
      </c>
      <c r="E3" s="3" t="s">
        <v>4</v>
      </c>
      <c r="F3" s="2" t="s">
        <v>5</v>
      </c>
      <c r="G3" s="3" t="s">
        <v>6</v>
      </c>
      <c r="H3" s="3" t="s">
        <v>7</v>
      </c>
      <c r="I3" s="3" t="s">
        <v>8</v>
      </c>
      <c r="J3" s="99" t="s">
        <v>9</v>
      </c>
      <c r="K3" s="3" t="s">
        <v>10</v>
      </c>
      <c r="L3" s="4" t="s">
        <v>11</v>
      </c>
      <c r="M3" s="2" t="s">
        <v>12</v>
      </c>
      <c r="N3" s="5" t="s">
        <v>13</v>
      </c>
      <c r="O3" s="5" t="s">
        <v>14</v>
      </c>
      <c r="P3" s="5" t="s">
        <v>15</v>
      </c>
      <c r="Q3" s="3" t="s">
        <v>16</v>
      </c>
      <c r="R3" s="2" t="s">
        <v>17</v>
      </c>
      <c r="S3" s="6" t="s">
        <v>18</v>
      </c>
      <c r="T3" s="67" t="s">
        <v>19</v>
      </c>
      <c r="U3" s="4" t="s">
        <v>20</v>
      </c>
      <c r="V3" s="70" t="s">
        <v>21</v>
      </c>
      <c r="W3" s="6" t="s">
        <v>22</v>
      </c>
      <c r="X3" s="6" t="s">
        <v>23</v>
      </c>
      <c r="Y3" s="6" t="s">
        <v>24</v>
      </c>
      <c r="Z3" s="7" t="s">
        <v>25</v>
      </c>
      <c r="AA3" s="7" t="s">
        <v>26</v>
      </c>
      <c r="AB3" s="142" t="s">
        <v>5966</v>
      </c>
      <c r="AC3" s="67" t="s">
        <v>5965</v>
      </c>
    </row>
    <row r="4" spans="1:29" s="8" customFormat="1" ht="15.65" customHeight="1" x14ac:dyDescent="0.35">
      <c r="A4" s="9" t="str">
        <f t="shared" ref="A4:A49" si="0">LEFT(B4, 6)</f>
        <v>353182</v>
      </c>
      <c r="B4" s="10" t="s">
        <v>4314</v>
      </c>
      <c r="C4" s="9" t="s">
        <v>4059</v>
      </c>
      <c r="D4" s="9" t="s">
        <v>4060</v>
      </c>
      <c r="E4" s="11" t="s">
        <v>4315</v>
      </c>
      <c r="F4" s="9" t="s">
        <v>4068</v>
      </c>
      <c r="G4" s="12" t="s">
        <v>4316</v>
      </c>
      <c r="H4" s="9" t="s">
        <v>4317</v>
      </c>
      <c r="I4" s="12" t="s">
        <v>4062</v>
      </c>
      <c r="J4" s="13" t="s">
        <v>4318</v>
      </c>
      <c r="K4" s="12" t="s">
        <v>4319</v>
      </c>
      <c r="L4" s="14">
        <v>11</v>
      </c>
      <c r="M4" s="15" t="s">
        <v>521</v>
      </c>
      <c r="N4" s="16" t="s">
        <v>51</v>
      </c>
      <c r="O4" s="16" t="s">
        <v>51</v>
      </c>
      <c r="P4" s="16" t="s">
        <v>51</v>
      </c>
      <c r="Q4" s="17">
        <v>1</v>
      </c>
      <c r="R4" s="15" t="s">
        <v>38</v>
      </c>
      <c r="S4" s="15" t="s">
        <v>39</v>
      </c>
      <c r="T4" s="15" t="s">
        <v>52</v>
      </c>
      <c r="U4" s="74">
        <v>0</v>
      </c>
      <c r="V4" s="15" t="s">
        <v>41</v>
      </c>
      <c r="W4" s="15" t="s">
        <v>199</v>
      </c>
      <c r="X4" s="15" t="s">
        <v>41</v>
      </c>
      <c r="Y4" s="15" t="s">
        <v>967</v>
      </c>
      <c r="Z4" s="19">
        <v>57.564059030000003</v>
      </c>
      <c r="AA4" s="19">
        <v>-154.43560185000001</v>
      </c>
      <c r="AB4" s="20" t="s">
        <v>4250</v>
      </c>
      <c r="AC4" s="9"/>
    </row>
    <row r="5" spans="1:29" s="8" customFormat="1" x14ac:dyDescent="0.35">
      <c r="A5" s="9" t="str">
        <f t="shared" si="0"/>
        <v>353183</v>
      </c>
      <c r="B5" s="9" t="s">
        <v>4303</v>
      </c>
      <c r="C5" s="9" t="s">
        <v>4059</v>
      </c>
      <c r="D5" s="9" t="s">
        <v>4060</v>
      </c>
      <c r="E5" s="11" t="s">
        <v>4304</v>
      </c>
      <c r="F5" s="9" t="s">
        <v>4068</v>
      </c>
      <c r="G5" s="12" t="s">
        <v>4305</v>
      </c>
      <c r="H5" s="9" t="s">
        <v>4306</v>
      </c>
      <c r="I5" s="12" t="s">
        <v>4062</v>
      </c>
      <c r="J5" s="13" t="s">
        <v>4307</v>
      </c>
      <c r="K5" s="12" t="s">
        <v>4308</v>
      </c>
      <c r="L5" s="14">
        <v>11</v>
      </c>
      <c r="M5" s="15" t="s">
        <v>521</v>
      </c>
      <c r="N5" s="16" t="s">
        <v>51</v>
      </c>
      <c r="O5" s="16" t="s">
        <v>51</v>
      </c>
      <c r="P5" s="16" t="s">
        <v>51</v>
      </c>
      <c r="Q5" s="17">
        <v>1</v>
      </c>
      <c r="R5" s="15" t="s">
        <v>38</v>
      </c>
      <c r="S5" s="15" t="s">
        <v>39</v>
      </c>
      <c r="T5" s="15" t="s">
        <v>52</v>
      </c>
      <c r="U5" s="18">
        <v>0</v>
      </c>
      <c r="V5" s="15" t="s">
        <v>41</v>
      </c>
      <c r="W5" s="15" t="s">
        <v>199</v>
      </c>
      <c r="X5" s="15" t="s">
        <v>41</v>
      </c>
      <c r="Y5" s="15" t="s">
        <v>967</v>
      </c>
      <c r="Z5" s="19">
        <v>57.53624044</v>
      </c>
      <c r="AA5" s="19">
        <v>-153.97904638</v>
      </c>
      <c r="AB5" s="20" t="s">
        <v>4250</v>
      </c>
      <c r="AC5" s="9"/>
    </row>
    <row r="6" spans="1:29" s="8" customFormat="1" x14ac:dyDescent="0.35">
      <c r="A6" s="9" t="str">
        <f t="shared" si="0"/>
        <v>353184</v>
      </c>
      <c r="B6" s="10" t="s">
        <v>4286</v>
      </c>
      <c r="C6" s="9" t="s">
        <v>4059</v>
      </c>
      <c r="D6" s="9" t="s">
        <v>4060</v>
      </c>
      <c r="E6" s="11" t="s">
        <v>4287</v>
      </c>
      <c r="F6" s="9" t="s">
        <v>4068</v>
      </c>
      <c r="G6" s="12" t="s">
        <v>4288</v>
      </c>
      <c r="H6" s="9" t="s">
        <v>4289</v>
      </c>
      <c r="I6" s="12" t="s">
        <v>4062</v>
      </c>
      <c r="J6" s="13" t="s">
        <v>4290</v>
      </c>
      <c r="K6" s="12" t="s">
        <v>4291</v>
      </c>
      <c r="L6" s="14">
        <v>11</v>
      </c>
      <c r="M6" s="15" t="s">
        <v>521</v>
      </c>
      <c r="N6" s="16" t="s">
        <v>51</v>
      </c>
      <c r="O6" s="16" t="s">
        <v>51</v>
      </c>
      <c r="P6" s="16" t="s">
        <v>51</v>
      </c>
      <c r="Q6" s="17">
        <v>1</v>
      </c>
      <c r="R6" s="15" t="s">
        <v>38</v>
      </c>
      <c r="S6" s="15" t="s">
        <v>39</v>
      </c>
      <c r="T6" s="15" t="s">
        <v>52</v>
      </c>
      <c r="U6" s="18">
        <v>0</v>
      </c>
      <c r="V6" s="15" t="s">
        <v>41</v>
      </c>
      <c r="W6" s="15" t="s">
        <v>199</v>
      </c>
      <c r="X6" s="15" t="s">
        <v>41</v>
      </c>
      <c r="Y6" s="15" t="s">
        <v>967</v>
      </c>
      <c r="Z6" s="19">
        <v>57.21387885</v>
      </c>
      <c r="AA6" s="19">
        <v>-153.28217268</v>
      </c>
      <c r="AB6" s="38" t="s">
        <v>4250</v>
      </c>
      <c r="AC6" s="9"/>
    </row>
    <row r="7" spans="1:29" s="8" customFormat="1" ht="15.65" customHeight="1" x14ac:dyDescent="0.35">
      <c r="A7" s="9" t="str">
        <f t="shared" si="0"/>
        <v>353185</v>
      </c>
      <c r="B7" s="10" t="s">
        <v>4334</v>
      </c>
      <c r="C7" s="9" t="s">
        <v>4059</v>
      </c>
      <c r="D7" s="9" t="s">
        <v>4060</v>
      </c>
      <c r="E7" s="11" t="s">
        <v>4335</v>
      </c>
      <c r="F7" s="9" t="s">
        <v>4068</v>
      </c>
      <c r="G7" s="12" t="s">
        <v>4336</v>
      </c>
      <c r="H7" s="9" t="s">
        <v>4337</v>
      </c>
      <c r="I7" s="12" t="s">
        <v>4062</v>
      </c>
      <c r="J7" s="13" t="s">
        <v>4338</v>
      </c>
      <c r="K7" s="12" t="s">
        <v>4339</v>
      </c>
      <c r="L7" s="14">
        <v>11</v>
      </c>
      <c r="M7" s="15" t="s">
        <v>521</v>
      </c>
      <c r="N7" s="16" t="s">
        <v>51</v>
      </c>
      <c r="O7" s="16" t="s">
        <v>51</v>
      </c>
      <c r="P7" s="16" t="s">
        <v>51</v>
      </c>
      <c r="Q7" s="17">
        <v>1</v>
      </c>
      <c r="R7" s="15" t="s">
        <v>38</v>
      </c>
      <c r="S7" s="15" t="s">
        <v>39</v>
      </c>
      <c r="T7" s="15" t="s">
        <v>52</v>
      </c>
      <c r="U7" s="18">
        <v>0</v>
      </c>
      <c r="V7" s="15" t="s">
        <v>41</v>
      </c>
      <c r="W7" s="15" t="s">
        <v>199</v>
      </c>
      <c r="X7" s="15" t="s">
        <v>41</v>
      </c>
      <c r="Y7" s="15" t="s">
        <v>967</v>
      </c>
      <c r="Z7" s="19">
        <v>57.924582489999999</v>
      </c>
      <c r="AA7" s="19">
        <v>-152.49986894</v>
      </c>
      <c r="AB7" s="20" t="s">
        <v>4250</v>
      </c>
      <c r="AC7" s="9"/>
    </row>
    <row r="8" spans="1:29" s="8" customFormat="1" x14ac:dyDescent="0.35">
      <c r="A8" s="9" t="str">
        <f t="shared" si="0"/>
        <v>353186</v>
      </c>
      <c r="B8" s="10" t="s">
        <v>4328</v>
      </c>
      <c r="C8" s="9" t="s">
        <v>4059</v>
      </c>
      <c r="D8" s="9" t="s">
        <v>4060</v>
      </c>
      <c r="E8" s="11" t="s">
        <v>4329</v>
      </c>
      <c r="F8" s="9" t="s">
        <v>4068</v>
      </c>
      <c r="G8" s="12" t="s">
        <v>4330</v>
      </c>
      <c r="H8" s="9" t="s">
        <v>4331</v>
      </c>
      <c r="I8" s="12" t="s">
        <v>4062</v>
      </c>
      <c r="J8" s="13" t="s">
        <v>4332</v>
      </c>
      <c r="K8" s="12" t="s">
        <v>4333</v>
      </c>
      <c r="L8" s="14">
        <v>11</v>
      </c>
      <c r="M8" s="15" t="s">
        <v>521</v>
      </c>
      <c r="N8" s="16" t="s">
        <v>51</v>
      </c>
      <c r="O8" s="16" t="s">
        <v>51</v>
      </c>
      <c r="P8" s="16" t="s">
        <v>51</v>
      </c>
      <c r="Q8" s="17">
        <v>1</v>
      </c>
      <c r="R8" s="15" t="s">
        <v>38</v>
      </c>
      <c r="S8" s="15" t="s">
        <v>39</v>
      </c>
      <c r="T8" s="68" t="s">
        <v>52</v>
      </c>
      <c r="U8" s="18">
        <v>0</v>
      </c>
      <c r="V8" s="85" t="s">
        <v>41</v>
      </c>
      <c r="W8" s="15" t="s">
        <v>199</v>
      </c>
      <c r="X8" s="15" t="s">
        <v>41</v>
      </c>
      <c r="Y8" s="15" t="s">
        <v>967</v>
      </c>
      <c r="Z8" s="19">
        <v>57.865407339999997</v>
      </c>
      <c r="AA8" s="19">
        <v>-152.88904948000001</v>
      </c>
      <c r="AB8" s="20" t="s">
        <v>4250</v>
      </c>
      <c r="AC8" s="9"/>
    </row>
    <row r="9" spans="1:29" s="8" customFormat="1" ht="15.65" customHeight="1" x14ac:dyDescent="0.35">
      <c r="A9" s="9" t="str">
        <f>LEFT(B9, 6)</f>
        <v>808778</v>
      </c>
      <c r="B9" s="10" t="s">
        <v>1284</v>
      </c>
      <c r="C9" s="41" t="s">
        <v>812</v>
      </c>
      <c r="D9" s="41" t="s">
        <v>962</v>
      </c>
      <c r="E9" s="11" t="s">
        <v>1285</v>
      </c>
      <c r="F9" s="9" t="s">
        <v>177</v>
      </c>
      <c r="G9" s="9" t="s">
        <v>5799</v>
      </c>
      <c r="H9" s="9" t="s">
        <v>1286</v>
      </c>
      <c r="I9" s="41" t="s">
        <v>163</v>
      </c>
      <c r="J9" s="42" t="s">
        <v>1287</v>
      </c>
      <c r="K9" s="9" t="s">
        <v>1288</v>
      </c>
      <c r="L9" s="27" t="s">
        <v>1289</v>
      </c>
      <c r="M9" s="46" t="s">
        <v>838</v>
      </c>
      <c r="N9" s="107">
        <v>0</v>
      </c>
      <c r="O9" s="107">
        <v>1</v>
      </c>
      <c r="P9" s="109">
        <v>0</v>
      </c>
      <c r="Q9" s="111">
        <v>0</v>
      </c>
      <c r="R9" s="112" t="s">
        <v>38</v>
      </c>
      <c r="S9" s="112" t="s">
        <v>39</v>
      </c>
      <c r="T9" s="105" t="s">
        <v>40</v>
      </c>
      <c r="U9" s="113">
        <v>0</v>
      </c>
      <c r="V9" s="114" t="s">
        <v>41</v>
      </c>
      <c r="W9" s="114" t="s">
        <v>41</v>
      </c>
      <c r="X9" s="114" t="s">
        <v>838</v>
      </c>
      <c r="Y9" s="114" t="s">
        <v>838</v>
      </c>
      <c r="Z9" s="127">
        <v>35.870981999999998</v>
      </c>
      <c r="AA9" s="127">
        <v>-111.415713</v>
      </c>
      <c r="AB9" s="20" t="s">
        <v>1372</v>
      </c>
      <c r="AC9" s="9" t="s">
        <v>5800</v>
      </c>
    </row>
    <row r="10" spans="1:29" s="8" customFormat="1" ht="15.65" customHeight="1" x14ac:dyDescent="0.35">
      <c r="A10" s="9" t="str">
        <f>LEFT(B10, 6)</f>
        <v>353172</v>
      </c>
      <c r="B10" s="10" t="s">
        <v>4505</v>
      </c>
      <c r="C10" s="9" t="s">
        <v>4059</v>
      </c>
      <c r="D10" s="9" t="s">
        <v>4060</v>
      </c>
      <c r="E10" s="11" t="s">
        <v>4506</v>
      </c>
      <c r="F10" s="9" t="s">
        <v>4068</v>
      </c>
      <c r="G10" s="12" t="s">
        <v>4507</v>
      </c>
      <c r="H10" s="9" t="s">
        <v>4508</v>
      </c>
      <c r="I10" s="12" t="s">
        <v>4062</v>
      </c>
      <c r="J10" s="13" t="s">
        <v>4509</v>
      </c>
      <c r="K10" s="12" t="s">
        <v>4510</v>
      </c>
      <c r="L10" s="14">
        <v>11</v>
      </c>
      <c r="M10" s="15" t="s">
        <v>521</v>
      </c>
      <c r="N10" s="16" t="s">
        <v>51</v>
      </c>
      <c r="O10" s="16" t="s">
        <v>37</v>
      </c>
      <c r="P10" s="16" t="s">
        <v>51</v>
      </c>
      <c r="Q10" s="17" t="s">
        <v>51</v>
      </c>
      <c r="R10" s="15" t="s">
        <v>38</v>
      </c>
      <c r="S10" s="15" t="s">
        <v>39</v>
      </c>
      <c r="T10" s="15" t="s">
        <v>52</v>
      </c>
      <c r="U10" s="18">
        <v>0</v>
      </c>
      <c r="V10" s="15" t="s">
        <v>41</v>
      </c>
      <c r="W10" s="15" t="s">
        <v>42</v>
      </c>
      <c r="X10" s="15" t="s">
        <v>41</v>
      </c>
      <c r="Y10" s="15" t="s">
        <v>967</v>
      </c>
      <c r="Z10" s="19">
        <v>59.437961749999999</v>
      </c>
      <c r="AA10" s="19">
        <v>-151.71148837000001</v>
      </c>
      <c r="AB10" s="20" t="s">
        <v>4511</v>
      </c>
      <c r="AC10" s="9"/>
    </row>
    <row r="11" spans="1:29" s="8" customFormat="1" ht="15.65" customHeight="1" x14ac:dyDescent="0.35">
      <c r="A11" s="9" t="str">
        <f>LEFT(B11, 6)</f>
        <v>353177</v>
      </c>
      <c r="B11" s="10" t="s">
        <v>4778</v>
      </c>
      <c r="C11" s="23" t="s">
        <v>4059</v>
      </c>
      <c r="D11" s="23" t="s">
        <v>4060</v>
      </c>
      <c r="E11" s="11" t="s">
        <v>4779</v>
      </c>
      <c r="F11" s="23" t="s">
        <v>4068</v>
      </c>
      <c r="G11" s="23" t="s">
        <v>4780</v>
      </c>
      <c r="H11" s="9" t="s">
        <v>4781</v>
      </c>
      <c r="I11" s="23" t="s">
        <v>4062</v>
      </c>
      <c r="J11" s="25" t="s">
        <v>4782</v>
      </c>
      <c r="K11" s="23" t="s">
        <v>5760</v>
      </c>
      <c r="L11" s="24">
        <v>11</v>
      </c>
      <c r="M11" s="15" t="s">
        <v>838</v>
      </c>
      <c r="N11" s="107">
        <v>0</v>
      </c>
      <c r="O11" s="107" t="s">
        <v>51</v>
      </c>
      <c r="P11" s="107">
        <v>0</v>
      </c>
      <c r="Q11" s="111">
        <v>0</v>
      </c>
      <c r="R11" s="114" t="s">
        <v>38</v>
      </c>
      <c r="S11" s="114" t="s">
        <v>39</v>
      </c>
      <c r="T11" s="114" t="s">
        <v>40</v>
      </c>
      <c r="U11" s="114">
        <v>0</v>
      </c>
      <c r="V11" s="105" t="s">
        <v>41</v>
      </c>
      <c r="W11" s="105" t="s">
        <v>838</v>
      </c>
      <c r="X11" s="114" t="s">
        <v>838</v>
      </c>
      <c r="Y11" s="114" t="s">
        <v>838</v>
      </c>
      <c r="Z11" s="28">
        <v>61.130833000000003</v>
      </c>
      <c r="AA11" s="28">
        <v>-146.348333</v>
      </c>
      <c r="AB11" s="20" t="s">
        <v>4783</v>
      </c>
      <c r="AC11" s="9"/>
    </row>
    <row r="12" spans="1:29" s="8" customFormat="1" ht="15.65" customHeight="1" x14ac:dyDescent="0.35">
      <c r="A12" s="9" t="str">
        <f>LEFT(B12, 6)</f>
        <v>353110</v>
      </c>
      <c r="B12" s="10" t="s">
        <v>4231</v>
      </c>
      <c r="C12" s="9" t="s">
        <v>4059</v>
      </c>
      <c r="D12" s="9" t="s">
        <v>4060</v>
      </c>
      <c r="E12" s="11" t="s">
        <v>4232</v>
      </c>
      <c r="F12" s="9" t="s">
        <v>4068</v>
      </c>
      <c r="G12" s="12" t="s">
        <v>4233</v>
      </c>
      <c r="H12" s="9" t="s">
        <v>4234</v>
      </c>
      <c r="I12" s="12" t="s">
        <v>4062</v>
      </c>
      <c r="J12" s="13" t="s">
        <v>4235</v>
      </c>
      <c r="K12" s="12" t="s">
        <v>4236</v>
      </c>
      <c r="L12" s="14">
        <v>11</v>
      </c>
      <c r="M12" s="15" t="s">
        <v>521</v>
      </c>
      <c r="N12" s="16" t="s">
        <v>37</v>
      </c>
      <c r="O12" s="16" t="s">
        <v>51</v>
      </c>
      <c r="P12" s="16" t="s">
        <v>51</v>
      </c>
      <c r="Q12" s="17">
        <v>1</v>
      </c>
      <c r="R12" s="15" t="s">
        <v>38</v>
      </c>
      <c r="S12" s="15" t="s">
        <v>39</v>
      </c>
      <c r="T12" s="15" t="s">
        <v>40</v>
      </c>
      <c r="U12" s="18">
        <v>0</v>
      </c>
      <c r="V12" s="15" t="s">
        <v>41</v>
      </c>
      <c r="W12" s="15" t="s">
        <v>199</v>
      </c>
      <c r="X12" s="15" t="s">
        <v>41</v>
      </c>
      <c r="Y12" s="15" t="s">
        <v>967</v>
      </c>
      <c r="Z12" s="19">
        <v>56.601434840000003</v>
      </c>
      <c r="AA12" s="19">
        <v>-169.54223382999999</v>
      </c>
      <c r="AB12" s="20" t="s">
        <v>4073</v>
      </c>
      <c r="AC12" s="9"/>
    </row>
    <row r="13" spans="1:29" s="8" customFormat="1" ht="15.65" customHeight="1" x14ac:dyDescent="0.35">
      <c r="A13" s="9" t="str">
        <f>LEFT(B13, 6)</f>
        <v>353151</v>
      </c>
      <c r="B13" s="10" t="s">
        <v>4066</v>
      </c>
      <c r="C13" s="9" t="s">
        <v>4059</v>
      </c>
      <c r="D13" s="9" t="s">
        <v>4060</v>
      </c>
      <c r="E13" s="11" t="s">
        <v>4067</v>
      </c>
      <c r="F13" s="9" t="s">
        <v>4068</v>
      </c>
      <c r="G13" s="12" t="s">
        <v>4069</v>
      </c>
      <c r="H13" s="9" t="s">
        <v>4070</v>
      </c>
      <c r="I13" s="12" t="s">
        <v>4062</v>
      </c>
      <c r="J13" s="13" t="s">
        <v>4071</v>
      </c>
      <c r="K13" s="12" t="s">
        <v>4072</v>
      </c>
      <c r="L13" s="14">
        <v>11</v>
      </c>
      <c r="M13" s="15" t="s">
        <v>521</v>
      </c>
      <c r="N13" s="16" t="s">
        <v>51</v>
      </c>
      <c r="O13" s="16" t="s">
        <v>51</v>
      </c>
      <c r="P13" s="16" t="s">
        <v>51</v>
      </c>
      <c r="Q13" s="17">
        <v>1</v>
      </c>
      <c r="R13" s="15" t="s">
        <v>38</v>
      </c>
      <c r="S13" s="15" t="s">
        <v>39</v>
      </c>
      <c r="T13" s="15" t="s">
        <v>52</v>
      </c>
      <c r="U13" s="18">
        <v>0</v>
      </c>
      <c r="V13" s="15" t="s">
        <v>41</v>
      </c>
      <c r="W13" s="15" t="s">
        <v>199</v>
      </c>
      <c r="X13" s="15" t="s">
        <v>41</v>
      </c>
      <c r="Y13" s="15" t="s">
        <v>41</v>
      </c>
      <c r="Z13" s="19">
        <v>52.19829</v>
      </c>
      <c r="AA13" s="19">
        <v>-174.20106507</v>
      </c>
      <c r="AB13" s="39" t="s">
        <v>4073</v>
      </c>
      <c r="AC13" s="9"/>
    </row>
    <row r="14" spans="1:29" s="8" customFormat="1" ht="15.65" customHeight="1" x14ac:dyDescent="0.35">
      <c r="A14" s="9" t="str">
        <f>LEFT(B14, 6)</f>
        <v>353166</v>
      </c>
      <c r="B14" s="10" t="s">
        <v>4074</v>
      </c>
      <c r="C14" s="9" t="s">
        <v>4059</v>
      </c>
      <c r="D14" s="9" t="s">
        <v>4060</v>
      </c>
      <c r="E14" s="11" t="s">
        <v>4075</v>
      </c>
      <c r="F14" s="9" t="s">
        <v>4068</v>
      </c>
      <c r="G14" s="12" t="s">
        <v>4076</v>
      </c>
      <c r="H14" s="9" t="s">
        <v>4077</v>
      </c>
      <c r="I14" s="12" t="s">
        <v>4062</v>
      </c>
      <c r="J14" s="13" t="s">
        <v>4078</v>
      </c>
      <c r="K14" s="12" t="s">
        <v>4079</v>
      </c>
      <c r="L14" s="14">
        <v>11</v>
      </c>
      <c r="M14" s="15" t="s">
        <v>521</v>
      </c>
      <c r="N14" s="16" t="s">
        <v>51</v>
      </c>
      <c r="O14" s="16" t="s">
        <v>51</v>
      </c>
      <c r="P14" s="16" t="s">
        <v>51</v>
      </c>
      <c r="Q14" s="17">
        <v>1</v>
      </c>
      <c r="R14" s="15" t="s">
        <v>38</v>
      </c>
      <c r="S14" s="15" t="s">
        <v>39</v>
      </c>
      <c r="T14" s="15" t="s">
        <v>52</v>
      </c>
      <c r="U14" s="18">
        <v>0</v>
      </c>
      <c r="V14" s="15" t="s">
        <v>41</v>
      </c>
      <c r="W14" s="15" t="s">
        <v>199</v>
      </c>
      <c r="X14" s="15" t="s">
        <v>41</v>
      </c>
      <c r="Y14" s="15" t="s">
        <v>967</v>
      </c>
      <c r="Z14" s="19">
        <v>52.938722650000003</v>
      </c>
      <c r="AA14" s="19">
        <v>-168.85977328000001</v>
      </c>
      <c r="AB14" s="20" t="s">
        <v>4073</v>
      </c>
      <c r="AC14" s="9"/>
    </row>
    <row r="15" spans="1:29" s="8" customFormat="1" ht="15.65" customHeight="1" x14ac:dyDescent="0.35">
      <c r="A15" s="9" t="str">
        <f>LEFT(B15, 6)</f>
        <v>353139</v>
      </c>
      <c r="B15" s="10" t="s">
        <v>4860</v>
      </c>
      <c r="C15" s="23" t="s">
        <v>4059</v>
      </c>
      <c r="D15" s="23" t="s">
        <v>4060</v>
      </c>
      <c r="E15" s="11" t="s">
        <v>4861</v>
      </c>
      <c r="F15" s="23" t="s">
        <v>4068</v>
      </c>
      <c r="G15" s="23" t="s">
        <v>5755</v>
      </c>
      <c r="H15" s="9" t="s">
        <v>4862</v>
      </c>
      <c r="I15" s="23" t="s">
        <v>4062</v>
      </c>
      <c r="J15" s="25" t="s">
        <v>4863</v>
      </c>
      <c r="K15" s="23" t="s">
        <v>5756</v>
      </c>
      <c r="L15" s="24">
        <v>11</v>
      </c>
      <c r="M15" s="15" t="s">
        <v>838</v>
      </c>
      <c r="N15" s="107">
        <v>0</v>
      </c>
      <c r="O15" s="107" t="s">
        <v>51</v>
      </c>
      <c r="P15" s="107">
        <v>0</v>
      </c>
      <c r="Q15" s="111">
        <v>0</v>
      </c>
      <c r="R15" s="114" t="s">
        <v>38</v>
      </c>
      <c r="S15" s="114" t="s">
        <v>39</v>
      </c>
      <c r="T15" s="105" t="s">
        <v>52</v>
      </c>
      <c r="U15" s="114">
        <v>0</v>
      </c>
      <c r="V15" s="105" t="s">
        <v>41</v>
      </c>
      <c r="W15" s="105" t="s">
        <v>838</v>
      </c>
      <c r="X15" s="114" t="s">
        <v>838</v>
      </c>
      <c r="Y15" s="114" t="s">
        <v>838</v>
      </c>
      <c r="Z15" s="28">
        <v>61.516228220000002</v>
      </c>
      <c r="AA15" s="28">
        <v>-144.43589177999999</v>
      </c>
      <c r="AB15" s="20" t="s">
        <v>4864</v>
      </c>
      <c r="AC15" s="9"/>
    </row>
    <row r="16" spans="1:29" s="8" customFormat="1" ht="15.65" customHeight="1" x14ac:dyDescent="0.35">
      <c r="A16" s="9" t="str">
        <f>LEFT(B16, 6)</f>
        <v>353138</v>
      </c>
      <c r="B16" s="10" t="s">
        <v>4596</v>
      </c>
      <c r="C16" s="9" t="s">
        <v>4059</v>
      </c>
      <c r="D16" s="9" t="s">
        <v>4060</v>
      </c>
      <c r="E16" s="11" t="s">
        <v>4597</v>
      </c>
      <c r="F16" s="9" t="s">
        <v>4068</v>
      </c>
      <c r="G16" s="12" t="s">
        <v>4598</v>
      </c>
      <c r="H16" s="9" t="s">
        <v>5757</v>
      </c>
      <c r="I16" s="12" t="s">
        <v>4062</v>
      </c>
      <c r="J16" s="13" t="s">
        <v>4599</v>
      </c>
      <c r="K16" s="12" t="s">
        <v>4600</v>
      </c>
      <c r="L16" s="14">
        <v>11</v>
      </c>
      <c r="M16" s="15" t="s">
        <v>521</v>
      </c>
      <c r="N16" s="16" t="s">
        <v>51</v>
      </c>
      <c r="O16" s="16" t="s">
        <v>51</v>
      </c>
      <c r="P16" s="16" t="s">
        <v>51</v>
      </c>
      <c r="Q16" s="17">
        <v>1</v>
      </c>
      <c r="R16" s="15" t="s">
        <v>38</v>
      </c>
      <c r="S16" s="15" t="s">
        <v>39</v>
      </c>
      <c r="T16" s="15" t="s">
        <v>52</v>
      </c>
      <c r="U16" s="18">
        <v>0</v>
      </c>
      <c r="V16" s="15" t="s">
        <v>41</v>
      </c>
      <c r="W16" s="15" t="s">
        <v>199</v>
      </c>
      <c r="X16" s="15" t="s">
        <v>4601</v>
      </c>
      <c r="Y16" s="15" t="s">
        <v>4602</v>
      </c>
      <c r="Z16" s="19">
        <v>60.065486679999999</v>
      </c>
      <c r="AA16" s="19">
        <v>-148.01630677</v>
      </c>
      <c r="AB16" s="38" t="s">
        <v>4483</v>
      </c>
      <c r="AC16" s="9"/>
    </row>
    <row r="17" spans="1:29" s="8" customFormat="1" ht="15.65" customHeight="1" x14ac:dyDescent="0.35">
      <c r="A17" s="9" t="str">
        <f>LEFT(B17, 6)</f>
        <v>353175</v>
      </c>
      <c r="B17" s="10" t="s">
        <v>4732</v>
      </c>
      <c r="C17" s="9" t="s">
        <v>4059</v>
      </c>
      <c r="D17" s="9" t="s">
        <v>4060</v>
      </c>
      <c r="E17" s="11" t="s">
        <v>4733</v>
      </c>
      <c r="F17" s="9" t="s">
        <v>4068</v>
      </c>
      <c r="G17" s="12" t="s">
        <v>4734</v>
      </c>
      <c r="H17" s="9" t="s">
        <v>4735</v>
      </c>
      <c r="I17" s="12" t="s">
        <v>4062</v>
      </c>
      <c r="J17" s="13" t="s">
        <v>4736</v>
      </c>
      <c r="K17" s="12" t="s">
        <v>4737</v>
      </c>
      <c r="L17" s="14">
        <v>11</v>
      </c>
      <c r="M17" s="15" t="s">
        <v>521</v>
      </c>
      <c r="N17" s="16" t="s">
        <v>51</v>
      </c>
      <c r="O17" s="16" t="s">
        <v>51</v>
      </c>
      <c r="P17" s="16" t="s">
        <v>51</v>
      </c>
      <c r="Q17" s="17">
        <v>1</v>
      </c>
      <c r="R17" s="15" t="s">
        <v>38</v>
      </c>
      <c r="S17" s="15" t="s">
        <v>39</v>
      </c>
      <c r="T17" s="15" t="s">
        <v>52</v>
      </c>
      <c r="U17" s="18">
        <v>0</v>
      </c>
      <c r="V17" s="15" t="s">
        <v>41</v>
      </c>
      <c r="W17" s="15" t="s">
        <v>199</v>
      </c>
      <c r="X17" s="15" t="s">
        <v>41</v>
      </c>
      <c r="Y17" s="15" t="s">
        <v>41</v>
      </c>
      <c r="Z17" s="19">
        <v>60.865036070000002</v>
      </c>
      <c r="AA17" s="19">
        <v>-146.68032969999999</v>
      </c>
      <c r="AB17" s="38" t="s">
        <v>4483</v>
      </c>
      <c r="AC17" s="9"/>
    </row>
    <row r="18" spans="1:29" s="8" customFormat="1" ht="15.65" customHeight="1" x14ac:dyDescent="0.35">
      <c r="A18" s="37" t="s">
        <v>5735</v>
      </c>
      <c r="B18" s="47" t="s">
        <v>5736</v>
      </c>
      <c r="C18" s="9" t="s">
        <v>2288</v>
      </c>
      <c r="D18" s="9" t="s">
        <v>2532</v>
      </c>
      <c r="E18" s="11" t="s">
        <v>2533</v>
      </c>
      <c r="F18" s="9" t="s">
        <v>109</v>
      </c>
      <c r="G18" s="12" t="s">
        <v>2534</v>
      </c>
      <c r="H18" s="9" t="s">
        <v>2522</v>
      </c>
      <c r="I18" s="12" t="s">
        <v>2293</v>
      </c>
      <c r="J18" s="13" t="s">
        <v>2523</v>
      </c>
      <c r="K18" s="29" t="s">
        <v>5737</v>
      </c>
      <c r="L18" s="14">
        <v>13</v>
      </c>
      <c r="M18" s="15" t="s">
        <v>521</v>
      </c>
      <c r="N18" s="16" t="s">
        <v>37</v>
      </c>
      <c r="O18" s="16" t="s">
        <v>51</v>
      </c>
      <c r="P18" s="16" t="s">
        <v>51</v>
      </c>
      <c r="Q18" s="17" t="s">
        <v>37</v>
      </c>
      <c r="R18" s="15" t="s">
        <v>38</v>
      </c>
      <c r="S18" s="15" t="s">
        <v>328</v>
      </c>
      <c r="T18" s="15" t="s">
        <v>329</v>
      </c>
      <c r="U18" s="18">
        <v>16</v>
      </c>
      <c r="V18" s="15" t="s">
        <v>329</v>
      </c>
      <c r="W18" s="15" t="s">
        <v>329</v>
      </c>
      <c r="X18" s="114" t="s">
        <v>838</v>
      </c>
      <c r="Y18" s="114" t="s">
        <v>838</v>
      </c>
      <c r="Z18" s="40">
        <v>42.233243536132797</v>
      </c>
      <c r="AA18" s="40">
        <v>-96.472376588170803</v>
      </c>
      <c r="AB18" s="38" t="s">
        <v>2535</v>
      </c>
      <c r="AC18" s="9" t="s">
        <v>5738</v>
      </c>
    </row>
    <row r="19" spans="1:29" s="8" customFormat="1" ht="15.65" customHeight="1" x14ac:dyDescent="0.35">
      <c r="A19" s="9" t="str">
        <f>LEFT(B19, 6)</f>
        <v>808301</v>
      </c>
      <c r="B19" s="10" t="s">
        <v>1251</v>
      </c>
      <c r="C19" s="9" t="s">
        <v>812</v>
      </c>
      <c r="D19" s="9" t="s">
        <v>930</v>
      </c>
      <c r="E19" s="11" t="s">
        <v>1252</v>
      </c>
      <c r="F19" s="9" t="s">
        <v>160</v>
      </c>
      <c r="G19" s="12" t="s">
        <v>5585</v>
      </c>
      <c r="H19" s="9" t="s">
        <v>1253</v>
      </c>
      <c r="I19" s="12" t="s">
        <v>163</v>
      </c>
      <c r="J19" s="13" t="s">
        <v>1254</v>
      </c>
      <c r="K19" s="12" t="s">
        <v>1255</v>
      </c>
      <c r="L19" s="14">
        <v>1</v>
      </c>
      <c r="M19" s="15" t="s">
        <v>521</v>
      </c>
      <c r="N19" s="16" t="s">
        <v>37</v>
      </c>
      <c r="O19" s="16" t="s">
        <v>37</v>
      </c>
      <c r="P19" s="16" t="s">
        <v>37</v>
      </c>
      <c r="Q19" s="17">
        <v>1</v>
      </c>
      <c r="R19" s="15" t="s">
        <v>38</v>
      </c>
      <c r="S19" s="15" t="s">
        <v>39</v>
      </c>
      <c r="T19" s="68" t="s">
        <v>40</v>
      </c>
      <c r="U19" s="18">
        <v>56</v>
      </c>
      <c r="V19" s="85" t="s">
        <v>41</v>
      </c>
      <c r="W19" s="15" t="s">
        <v>329</v>
      </c>
      <c r="X19" s="15" t="s">
        <v>41</v>
      </c>
      <c r="Y19" s="15" t="s">
        <v>41</v>
      </c>
      <c r="Z19" s="19">
        <v>35.759329000000001</v>
      </c>
      <c r="AA19" s="19">
        <v>-109.048405</v>
      </c>
      <c r="AB19" s="30" t="s">
        <v>936</v>
      </c>
      <c r="AC19" s="9" t="s">
        <v>5608</v>
      </c>
    </row>
    <row r="20" spans="1:29" s="8" customFormat="1" ht="15.65" customHeight="1" x14ac:dyDescent="0.35">
      <c r="A20" s="9" t="str">
        <f>LEFT(B20, 6)</f>
        <v>648420</v>
      </c>
      <c r="B20" s="10" t="s">
        <v>1830</v>
      </c>
      <c r="C20" s="9" t="s">
        <v>221</v>
      </c>
      <c r="D20" s="9" t="s">
        <v>1669</v>
      </c>
      <c r="E20" s="66" t="s">
        <v>5853</v>
      </c>
      <c r="F20" s="9" t="s">
        <v>31</v>
      </c>
      <c r="G20" s="12" t="s">
        <v>1831</v>
      </c>
      <c r="H20" s="9" t="s">
        <v>1832</v>
      </c>
      <c r="I20" s="12" t="s">
        <v>226</v>
      </c>
      <c r="J20" s="13" t="s">
        <v>1833</v>
      </c>
      <c r="K20" s="12" t="s">
        <v>1834</v>
      </c>
      <c r="L20" s="14">
        <v>2</v>
      </c>
      <c r="M20" s="15" t="s">
        <v>521</v>
      </c>
      <c r="N20" s="16" t="s">
        <v>37</v>
      </c>
      <c r="O20" s="16" t="s">
        <v>51</v>
      </c>
      <c r="P20" s="16" t="s">
        <v>51</v>
      </c>
      <c r="Q20" s="17">
        <v>1</v>
      </c>
      <c r="R20" s="15" t="s">
        <v>38</v>
      </c>
      <c r="S20" s="15" t="s">
        <v>197</v>
      </c>
      <c r="T20" s="15" t="s">
        <v>198</v>
      </c>
      <c r="U20" s="71">
        <v>0</v>
      </c>
      <c r="V20" s="15" t="s">
        <v>198</v>
      </c>
      <c r="W20" s="14" t="s">
        <v>42</v>
      </c>
      <c r="X20" s="14" t="s">
        <v>198</v>
      </c>
      <c r="Y20" s="14" t="s">
        <v>198</v>
      </c>
      <c r="Z20" s="131">
        <v>37.778061969753999</v>
      </c>
      <c r="AA20" s="131">
        <v>-122.22639470687101</v>
      </c>
      <c r="AB20" s="9" t="s">
        <v>1824</v>
      </c>
      <c r="AC20" s="9" t="s">
        <v>5733</v>
      </c>
    </row>
    <row r="21" spans="1:29" s="8" customFormat="1" ht="15.65" customHeight="1" x14ac:dyDescent="0.35">
      <c r="A21" s="9" t="str">
        <f>LEFT(B21, 6)</f>
        <v>353201</v>
      </c>
      <c r="B21" s="10" t="s">
        <v>5515</v>
      </c>
      <c r="C21" s="9" t="s">
        <v>4059</v>
      </c>
      <c r="D21" s="9" t="s">
        <v>5482</v>
      </c>
      <c r="E21" s="11" t="s">
        <v>5516</v>
      </c>
      <c r="F21" s="9" t="s">
        <v>160</v>
      </c>
      <c r="G21" s="12" t="s">
        <v>5517</v>
      </c>
      <c r="H21" s="9" t="s">
        <v>5518</v>
      </c>
      <c r="I21" s="12" t="s">
        <v>4062</v>
      </c>
      <c r="J21" s="13" t="s">
        <v>5519</v>
      </c>
      <c r="K21" s="12" t="s">
        <v>5520</v>
      </c>
      <c r="L21" s="14">
        <v>1</v>
      </c>
      <c r="M21" s="15" t="s">
        <v>521</v>
      </c>
      <c r="N21" s="16" t="s">
        <v>51</v>
      </c>
      <c r="O21" s="16" t="s">
        <v>37</v>
      </c>
      <c r="P21" s="16" t="s">
        <v>37</v>
      </c>
      <c r="Q21" s="17">
        <v>1</v>
      </c>
      <c r="R21" s="15" t="s">
        <v>38</v>
      </c>
      <c r="S21" s="15" t="s">
        <v>39</v>
      </c>
      <c r="T21" s="15" t="s">
        <v>52</v>
      </c>
      <c r="U21" s="18">
        <v>14</v>
      </c>
      <c r="V21" s="15" t="s">
        <v>41</v>
      </c>
      <c r="W21" s="15" t="s">
        <v>41</v>
      </c>
      <c r="X21" s="15" t="s">
        <v>41</v>
      </c>
      <c r="Y21" s="15" t="s">
        <v>41</v>
      </c>
      <c r="Z21" s="19">
        <v>71.298940000000002</v>
      </c>
      <c r="AA21" s="19">
        <v>-156.72859800000001</v>
      </c>
      <c r="AB21" s="30" t="s">
        <v>5521</v>
      </c>
      <c r="AC21" s="9" t="s">
        <v>655</v>
      </c>
    </row>
    <row r="22" spans="1:29" s="8" customFormat="1" ht="15.65" customHeight="1" x14ac:dyDescent="0.35">
      <c r="A22" s="9" t="str">
        <f>LEFT(B22, 6)</f>
        <v>353501</v>
      </c>
      <c r="B22" s="10" t="s">
        <v>5412</v>
      </c>
      <c r="C22" s="9" t="s">
        <v>4059</v>
      </c>
      <c r="D22" s="9" t="s">
        <v>5316</v>
      </c>
      <c r="E22" s="11" t="s">
        <v>5413</v>
      </c>
      <c r="F22" s="9" t="s">
        <v>160</v>
      </c>
      <c r="G22" s="9" t="s">
        <v>5414</v>
      </c>
      <c r="H22" s="9" t="s">
        <v>5408</v>
      </c>
      <c r="I22" s="9" t="s">
        <v>4062</v>
      </c>
      <c r="J22" s="37">
        <v>99752</v>
      </c>
      <c r="K22" s="9" t="s">
        <v>5415</v>
      </c>
      <c r="L22" s="15">
        <v>1</v>
      </c>
      <c r="M22" s="15" t="s">
        <v>521</v>
      </c>
      <c r="N22" s="15">
        <v>1</v>
      </c>
      <c r="O22" s="15">
        <v>1</v>
      </c>
      <c r="P22" s="15">
        <v>1</v>
      </c>
      <c r="Q22" s="15"/>
      <c r="R22" s="15" t="s">
        <v>38</v>
      </c>
      <c r="S22" s="15" t="s">
        <v>39</v>
      </c>
      <c r="T22" s="68" t="s">
        <v>52</v>
      </c>
      <c r="U22" s="15">
        <v>17</v>
      </c>
      <c r="V22" s="85" t="s">
        <v>41</v>
      </c>
      <c r="W22" s="15" t="s">
        <v>199</v>
      </c>
      <c r="X22" s="15" t="s">
        <v>41</v>
      </c>
      <c r="Y22" s="15" t="s">
        <v>967</v>
      </c>
      <c r="Z22" s="40">
        <v>66.896317339999996</v>
      </c>
      <c r="AA22" s="19">
        <v>-162.58718020000001</v>
      </c>
      <c r="AB22" s="20" t="s">
        <v>5322</v>
      </c>
      <c r="AC22" s="9" t="s">
        <v>655</v>
      </c>
    </row>
    <row r="23" spans="1:29" s="8" customFormat="1" ht="15.65" customHeight="1" x14ac:dyDescent="0.35">
      <c r="A23" s="9" t="str">
        <f>LEFT(B23, 6)</f>
        <v>353601</v>
      </c>
      <c r="B23" s="10" t="s">
        <v>4263</v>
      </c>
      <c r="C23" s="9" t="s">
        <v>4059</v>
      </c>
      <c r="D23" s="9" t="s">
        <v>4125</v>
      </c>
      <c r="E23" s="11" t="s">
        <v>4264</v>
      </c>
      <c r="F23" s="9" t="s">
        <v>160</v>
      </c>
      <c r="G23" s="9" t="s">
        <v>4265</v>
      </c>
      <c r="H23" s="9" t="s">
        <v>4266</v>
      </c>
      <c r="I23" s="9" t="s">
        <v>4062</v>
      </c>
      <c r="J23" s="37">
        <v>99835</v>
      </c>
      <c r="K23" s="9" t="s">
        <v>4267</v>
      </c>
      <c r="L23" s="15">
        <v>1</v>
      </c>
      <c r="M23" s="15" t="s">
        <v>521</v>
      </c>
      <c r="N23" s="15">
        <v>1</v>
      </c>
      <c r="O23" s="15">
        <v>1</v>
      </c>
      <c r="P23" s="15">
        <v>1</v>
      </c>
      <c r="Q23" s="15"/>
      <c r="R23" s="15" t="s">
        <v>38</v>
      </c>
      <c r="S23" s="15" t="s">
        <v>39</v>
      </c>
      <c r="T23" s="15" t="s">
        <v>52</v>
      </c>
      <c r="U23" s="72">
        <v>25</v>
      </c>
      <c r="V23" s="15" t="s">
        <v>41</v>
      </c>
      <c r="W23" s="105" t="s">
        <v>838</v>
      </c>
      <c r="X23" s="15" t="s">
        <v>41</v>
      </c>
      <c r="Y23" s="15" t="s">
        <v>967</v>
      </c>
      <c r="Z23" s="40">
        <v>57.051629243676999</v>
      </c>
      <c r="AA23" s="40">
        <v>-135.355261559186</v>
      </c>
      <c r="AB23" s="20" t="s">
        <v>4268</v>
      </c>
      <c r="AC23" s="9" t="s">
        <v>655</v>
      </c>
    </row>
    <row r="24" spans="1:29" s="8" customFormat="1" ht="15" customHeight="1" x14ac:dyDescent="0.35">
      <c r="A24" s="9" t="str">
        <f>LEFT(B24, 6)</f>
        <v>353624</v>
      </c>
      <c r="B24" s="10" t="s">
        <v>4220</v>
      </c>
      <c r="C24" s="9" t="s">
        <v>4059</v>
      </c>
      <c r="D24" s="9" t="s">
        <v>4125</v>
      </c>
      <c r="E24" s="11" t="s">
        <v>4221</v>
      </c>
      <c r="F24" s="9" t="s">
        <v>160</v>
      </c>
      <c r="G24" s="9" t="s">
        <v>4222</v>
      </c>
      <c r="H24" s="9" t="s">
        <v>4223</v>
      </c>
      <c r="I24" s="9" t="s">
        <v>4062</v>
      </c>
      <c r="J24" s="37">
        <v>99929</v>
      </c>
      <c r="K24" s="9" t="s">
        <v>4224</v>
      </c>
      <c r="L24" s="15">
        <v>1</v>
      </c>
      <c r="M24" s="15" t="s">
        <v>838</v>
      </c>
      <c r="N24" s="105">
        <v>0</v>
      </c>
      <c r="O24" s="105">
        <v>0</v>
      </c>
      <c r="P24" s="105">
        <v>1</v>
      </c>
      <c r="Q24" s="105"/>
      <c r="R24" s="105" t="s">
        <v>38</v>
      </c>
      <c r="S24" s="105" t="s">
        <v>39</v>
      </c>
      <c r="T24" s="105" t="s">
        <v>52</v>
      </c>
      <c r="U24" s="105">
        <v>22</v>
      </c>
      <c r="V24" s="105" t="s">
        <v>41</v>
      </c>
      <c r="W24" s="105" t="s">
        <v>41</v>
      </c>
      <c r="X24" s="105" t="s">
        <v>41</v>
      </c>
      <c r="Y24" s="105" t="s">
        <v>41</v>
      </c>
      <c r="Z24" s="127">
        <v>56.463011279516898</v>
      </c>
      <c r="AA24" s="127">
        <v>-132.37195715827201</v>
      </c>
      <c r="AB24" s="20" t="s">
        <v>4225</v>
      </c>
      <c r="AC24" s="9" t="s">
        <v>655</v>
      </c>
    </row>
    <row r="25" spans="1:29" s="8" customFormat="1" ht="15.65" customHeight="1" x14ac:dyDescent="0.35">
      <c r="A25" s="9" t="str">
        <f>LEFT(B25, 6)</f>
        <v>353901</v>
      </c>
      <c r="B25" s="10" t="s">
        <v>5178</v>
      </c>
      <c r="C25" s="9" t="s">
        <v>4059</v>
      </c>
      <c r="D25" s="9" t="s">
        <v>5134</v>
      </c>
      <c r="E25" s="11" t="s">
        <v>5179</v>
      </c>
      <c r="F25" s="9" t="s">
        <v>160</v>
      </c>
      <c r="G25" s="9" t="s">
        <v>5180</v>
      </c>
      <c r="H25" s="9" t="s">
        <v>5181</v>
      </c>
      <c r="I25" s="9" t="s">
        <v>4062</v>
      </c>
      <c r="J25" s="37">
        <v>99762</v>
      </c>
      <c r="K25" s="9" t="s">
        <v>5182</v>
      </c>
      <c r="L25" s="15">
        <v>1</v>
      </c>
      <c r="M25" s="15" t="s">
        <v>521</v>
      </c>
      <c r="N25" s="15">
        <v>1</v>
      </c>
      <c r="O25" s="15">
        <v>0</v>
      </c>
      <c r="P25" s="15">
        <v>1</v>
      </c>
      <c r="Q25" s="15"/>
      <c r="R25" s="15" t="s">
        <v>38</v>
      </c>
      <c r="S25" s="15" t="s">
        <v>39</v>
      </c>
      <c r="T25" s="15" t="s">
        <v>52</v>
      </c>
      <c r="U25" s="15">
        <v>18</v>
      </c>
      <c r="V25" s="15" t="s">
        <v>41</v>
      </c>
      <c r="W25" s="15" t="s">
        <v>41</v>
      </c>
      <c r="X25" s="15" t="s">
        <v>41</v>
      </c>
      <c r="Y25" s="15" t="s">
        <v>967</v>
      </c>
      <c r="Z25" s="129">
        <v>64.499244000000004</v>
      </c>
      <c r="AA25" s="129">
        <v>-165.37840499999999</v>
      </c>
      <c r="AB25" s="32" t="s">
        <v>5140</v>
      </c>
      <c r="AC25" s="9" t="s">
        <v>655</v>
      </c>
    </row>
    <row r="26" spans="1:29" s="8" customFormat="1" x14ac:dyDescent="0.35">
      <c r="A26" s="9" t="str">
        <f>LEFT(B26, 6)</f>
        <v>353188</v>
      </c>
      <c r="B26" s="9" t="s">
        <v>5031</v>
      </c>
      <c r="C26" s="23" t="s">
        <v>4059</v>
      </c>
      <c r="D26" s="23" t="s">
        <v>4060</v>
      </c>
      <c r="E26" s="11" t="s">
        <v>5032</v>
      </c>
      <c r="F26" s="23" t="s">
        <v>4068</v>
      </c>
      <c r="G26" s="23" t="s">
        <v>5033</v>
      </c>
      <c r="H26" s="9" t="s">
        <v>5034</v>
      </c>
      <c r="I26" s="23" t="s">
        <v>4062</v>
      </c>
      <c r="J26" s="25" t="s">
        <v>5016</v>
      </c>
      <c r="K26" s="23" t="s">
        <v>5035</v>
      </c>
      <c r="L26" s="24">
        <v>11</v>
      </c>
      <c r="M26" s="15" t="s">
        <v>838</v>
      </c>
      <c r="N26" s="107">
        <v>0</v>
      </c>
      <c r="O26" s="107">
        <v>1</v>
      </c>
      <c r="P26" s="109">
        <v>0</v>
      </c>
      <c r="Q26" s="111">
        <v>1</v>
      </c>
      <c r="R26" s="114" t="s">
        <v>38</v>
      </c>
      <c r="S26" s="114" t="s">
        <v>39</v>
      </c>
      <c r="T26" s="105" t="s">
        <v>52</v>
      </c>
      <c r="U26" s="114">
        <v>0</v>
      </c>
      <c r="V26" s="105" t="s">
        <v>41</v>
      </c>
      <c r="W26" s="105" t="s">
        <v>838</v>
      </c>
      <c r="X26" s="114" t="s">
        <v>838</v>
      </c>
      <c r="Y26" s="114" t="s">
        <v>838</v>
      </c>
      <c r="Z26" s="28">
        <v>62.577984219999998</v>
      </c>
      <c r="AA26" s="28">
        <v>-144.65570703</v>
      </c>
      <c r="AB26" s="20" t="s">
        <v>5762</v>
      </c>
      <c r="AC26" s="9"/>
    </row>
    <row r="27" spans="1:29" s="8" customFormat="1" x14ac:dyDescent="0.35">
      <c r="A27" s="9" t="str">
        <f>LEFT(B27, 6)</f>
        <v>353190</v>
      </c>
      <c r="B27" s="10" t="s">
        <v>4589</v>
      </c>
      <c r="C27" s="9" t="s">
        <v>4059</v>
      </c>
      <c r="D27" s="9" t="s">
        <v>4060</v>
      </c>
      <c r="E27" s="11" t="s">
        <v>4590</v>
      </c>
      <c r="F27" s="9" t="s">
        <v>4068</v>
      </c>
      <c r="G27" s="12" t="s">
        <v>4591</v>
      </c>
      <c r="H27" s="9" t="s">
        <v>4592</v>
      </c>
      <c r="I27" s="12" t="s">
        <v>4062</v>
      </c>
      <c r="J27" s="13" t="s">
        <v>4593</v>
      </c>
      <c r="K27" s="12" t="s">
        <v>4594</v>
      </c>
      <c r="L27" s="14">
        <v>11</v>
      </c>
      <c r="M27" s="15" t="s">
        <v>521</v>
      </c>
      <c r="N27" s="16" t="s">
        <v>37</v>
      </c>
      <c r="O27" s="16" t="s">
        <v>51</v>
      </c>
      <c r="P27" s="16" t="s">
        <v>51</v>
      </c>
      <c r="Q27" s="17">
        <v>1</v>
      </c>
      <c r="R27" s="15" t="s">
        <v>38</v>
      </c>
      <c r="S27" s="15" t="s">
        <v>39</v>
      </c>
      <c r="T27" s="68" t="s">
        <v>40</v>
      </c>
      <c r="U27" s="18">
        <v>0</v>
      </c>
      <c r="V27" s="85" t="s">
        <v>41</v>
      </c>
      <c r="W27" s="15" t="s">
        <v>199</v>
      </c>
      <c r="X27" s="15" t="s">
        <v>41</v>
      </c>
      <c r="Y27" s="15" t="s">
        <v>41</v>
      </c>
      <c r="Z27" s="19">
        <v>60.043676320000003</v>
      </c>
      <c r="AA27" s="19">
        <v>-151.66669073</v>
      </c>
      <c r="AB27" s="20" t="s">
        <v>4595</v>
      </c>
      <c r="AC27" s="9"/>
    </row>
    <row r="28" spans="1:29" s="8" customFormat="1" x14ac:dyDescent="0.35">
      <c r="A28" s="9" t="str">
        <f>LEFT(B28, 6)</f>
        <v>353164</v>
      </c>
      <c r="B28" s="10" t="s">
        <v>4535</v>
      </c>
      <c r="C28" s="9" t="s">
        <v>4059</v>
      </c>
      <c r="D28" s="9" t="s">
        <v>4060</v>
      </c>
      <c r="E28" s="11" t="s">
        <v>5832</v>
      </c>
      <c r="F28" s="9" t="s">
        <v>4068</v>
      </c>
      <c r="G28" s="12" t="s">
        <v>4536</v>
      </c>
      <c r="H28" s="9" t="s">
        <v>4556</v>
      </c>
      <c r="I28" s="12" t="s">
        <v>4062</v>
      </c>
      <c r="J28" s="13" t="s">
        <v>4515</v>
      </c>
      <c r="K28" s="12" t="s">
        <v>4537</v>
      </c>
      <c r="L28" s="14">
        <v>11</v>
      </c>
      <c r="M28" s="15" t="s">
        <v>521</v>
      </c>
      <c r="N28" s="16" t="s">
        <v>51</v>
      </c>
      <c r="O28" s="16" t="s">
        <v>51</v>
      </c>
      <c r="P28" s="16" t="s">
        <v>51</v>
      </c>
      <c r="Q28" s="17">
        <v>0</v>
      </c>
      <c r="R28" s="15" t="s">
        <v>38</v>
      </c>
      <c r="S28" s="15" t="s">
        <v>39</v>
      </c>
      <c r="T28" s="68" t="s">
        <v>52</v>
      </c>
      <c r="U28" s="18">
        <v>0</v>
      </c>
      <c r="V28" s="85" t="s">
        <v>41</v>
      </c>
      <c r="W28" s="15" t="s">
        <v>199</v>
      </c>
      <c r="X28" s="15" t="s">
        <v>41</v>
      </c>
      <c r="Y28" s="15" t="s">
        <v>967</v>
      </c>
      <c r="Z28" s="19">
        <v>59.720284409999998</v>
      </c>
      <c r="AA28" s="19">
        <v>-154.89816902999999</v>
      </c>
      <c r="AB28" s="38" t="s">
        <v>4285</v>
      </c>
      <c r="AC28" s="9"/>
    </row>
    <row r="29" spans="1:29" s="8" customFormat="1" ht="15.65" customHeight="1" x14ac:dyDescent="0.35">
      <c r="A29" s="9" t="str">
        <f>LEFT(B29, 6)</f>
        <v>353144</v>
      </c>
      <c r="B29" s="10" t="s">
        <v>5085</v>
      </c>
      <c r="C29" s="9" t="s">
        <v>4059</v>
      </c>
      <c r="D29" s="9" t="s">
        <v>4060</v>
      </c>
      <c r="E29" s="11" t="s">
        <v>5086</v>
      </c>
      <c r="F29" s="9" t="s">
        <v>4068</v>
      </c>
      <c r="G29" s="12" t="s">
        <v>5087</v>
      </c>
      <c r="H29" s="9" t="s">
        <v>5088</v>
      </c>
      <c r="I29" s="12" t="s">
        <v>4062</v>
      </c>
      <c r="J29" s="13" t="s">
        <v>5089</v>
      </c>
      <c r="K29" s="12" t="s">
        <v>5090</v>
      </c>
      <c r="L29" s="14">
        <v>11</v>
      </c>
      <c r="M29" s="15" t="s">
        <v>521</v>
      </c>
      <c r="N29" s="16" t="s">
        <v>51</v>
      </c>
      <c r="O29" s="16" t="s">
        <v>51</v>
      </c>
      <c r="P29" s="16" t="s">
        <v>51</v>
      </c>
      <c r="Q29" s="17">
        <v>1</v>
      </c>
      <c r="R29" s="15" t="s">
        <v>38</v>
      </c>
      <c r="S29" s="15" t="s">
        <v>39</v>
      </c>
      <c r="T29" s="68" t="s">
        <v>52</v>
      </c>
      <c r="U29" s="18">
        <v>0</v>
      </c>
      <c r="V29" s="85" t="s">
        <v>41</v>
      </c>
      <c r="W29" s="15" t="s">
        <v>199</v>
      </c>
      <c r="X29" s="15" t="s">
        <v>41</v>
      </c>
      <c r="Y29" s="15" t="s">
        <v>967</v>
      </c>
      <c r="Z29" s="19">
        <v>62.987704190000002</v>
      </c>
      <c r="AA29" s="19">
        <v>-156.06738521</v>
      </c>
      <c r="AB29" s="38" t="s">
        <v>4285</v>
      </c>
      <c r="AC29" s="9"/>
    </row>
    <row r="30" spans="1:29" s="8" customFormat="1" ht="15.65" customHeight="1" x14ac:dyDescent="0.35">
      <c r="A30" s="9" t="str">
        <f>LEFT(B30, 6)</f>
        <v>353165</v>
      </c>
      <c r="B30" s="10" t="s">
        <v>5091</v>
      </c>
      <c r="C30" s="9" t="s">
        <v>4059</v>
      </c>
      <c r="D30" s="9" t="s">
        <v>4060</v>
      </c>
      <c r="E30" s="11" t="s">
        <v>5092</v>
      </c>
      <c r="F30" s="9" t="s">
        <v>4068</v>
      </c>
      <c r="G30" s="12" t="s">
        <v>5093</v>
      </c>
      <c r="H30" s="9" t="s">
        <v>5094</v>
      </c>
      <c r="I30" s="12" t="s">
        <v>4062</v>
      </c>
      <c r="J30" s="13" t="s">
        <v>5095</v>
      </c>
      <c r="K30" s="12" t="s">
        <v>5096</v>
      </c>
      <c r="L30" s="14">
        <v>11</v>
      </c>
      <c r="M30" s="15" t="s">
        <v>521</v>
      </c>
      <c r="N30" s="16" t="s">
        <v>51</v>
      </c>
      <c r="O30" s="16" t="s">
        <v>51</v>
      </c>
      <c r="P30" s="16" t="s">
        <v>51</v>
      </c>
      <c r="Q30" s="17">
        <v>1</v>
      </c>
      <c r="R30" s="15" t="s">
        <v>38</v>
      </c>
      <c r="S30" s="15" t="s">
        <v>39</v>
      </c>
      <c r="T30" s="15" t="s">
        <v>52</v>
      </c>
      <c r="U30" s="74">
        <v>0</v>
      </c>
      <c r="V30" s="15" t="s">
        <v>41</v>
      </c>
      <c r="W30" s="15" t="s">
        <v>199</v>
      </c>
      <c r="X30" s="15" t="s">
        <v>41</v>
      </c>
      <c r="Y30" s="15" t="s">
        <v>967</v>
      </c>
      <c r="Z30" s="19">
        <v>63.013711610000001</v>
      </c>
      <c r="AA30" s="19">
        <v>-154.37540773000001</v>
      </c>
      <c r="AB30" s="38" t="s">
        <v>4285</v>
      </c>
      <c r="AC30" s="9"/>
    </row>
    <row r="31" spans="1:29" s="8" customFormat="1" ht="15.65" customHeight="1" x14ac:dyDescent="0.35">
      <c r="A31" s="9" t="str">
        <f>LEFT(B31, 6)</f>
        <v>353167</v>
      </c>
      <c r="B31" s="10" t="s">
        <v>4584</v>
      </c>
      <c r="C31" s="9" t="s">
        <v>4059</v>
      </c>
      <c r="D31" s="9" t="s">
        <v>4060</v>
      </c>
      <c r="E31" s="11" t="s">
        <v>5750</v>
      </c>
      <c r="F31" s="9" t="s">
        <v>4068</v>
      </c>
      <c r="G31" s="12" t="s">
        <v>4585</v>
      </c>
      <c r="H31" s="9" t="s">
        <v>4586</v>
      </c>
      <c r="I31" s="12" t="s">
        <v>4062</v>
      </c>
      <c r="J31" s="13" t="s">
        <v>4587</v>
      </c>
      <c r="K31" s="12" t="s">
        <v>4588</v>
      </c>
      <c r="L31" s="14">
        <v>11</v>
      </c>
      <c r="M31" s="15" t="s">
        <v>521</v>
      </c>
      <c r="N31" s="16" t="s">
        <v>51</v>
      </c>
      <c r="O31" s="16" t="s">
        <v>51</v>
      </c>
      <c r="P31" s="16" t="s">
        <v>51</v>
      </c>
      <c r="Q31" s="17">
        <v>1</v>
      </c>
      <c r="R31" s="15" t="s">
        <v>38</v>
      </c>
      <c r="S31" s="15" t="s">
        <v>39</v>
      </c>
      <c r="T31" s="15" t="s">
        <v>52</v>
      </c>
      <c r="U31" s="18">
        <v>0</v>
      </c>
      <c r="V31" s="15" t="s">
        <v>41</v>
      </c>
      <c r="W31" s="15" t="s">
        <v>199</v>
      </c>
      <c r="X31" s="15" t="s">
        <v>41</v>
      </c>
      <c r="Y31" s="15" t="s">
        <v>967</v>
      </c>
      <c r="Z31" s="19">
        <v>59.97336147</v>
      </c>
      <c r="AA31" s="19">
        <v>-154.84854616000001</v>
      </c>
      <c r="AB31" s="38" t="s">
        <v>4285</v>
      </c>
      <c r="AC31" s="9"/>
    </row>
    <row r="32" spans="1:29" s="8" customFormat="1" ht="15.65" customHeight="1" x14ac:dyDescent="0.35">
      <c r="A32" s="9" t="str">
        <f>LEFT(B32, 6)</f>
        <v>353169</v>
      </c>
      <c r="B32" s="10" t="s">
        <v>4558</v>
      </c>
      <c r="C32" s="9" t="s">
        <v>4059</v>
      </c>
      <c r="D32" s="9" t="s">
        <v>4060</v>
      </c>
      <c r="E32" s="11" t="s">
        <v>5751</v>
      </c>
      <c r="F32" s="9" t="s">
        <v>4068</v>
      </c>
      <c r="G32" s="12" t="s">
        <v>4559</v>
      </c>
      <c r="H32" s="9" t="s">
        <v>4560</v>
      </c>
      <c r="I32" s="12" t="s">
        <v>4062</v>
      </c>
      <c r="J32" s="13" t="s">
        <v>4561</v>
      </c>
      <c r="K32" s="12" t="s">
        <v>4562</v>
      </c>
      <c r="L32" s="14">
        <v>11</v>
      </c>
      <c r="M32" s="15" t="s">
        <v>521</v>
      </c>
      <c r="N32" s="16" t="s">
        <v>51</v>
      </c>
      <c r="O32" s="16" t="s">
        <v>51</v>
      </c>
      <c r="P32" s="16" t="s">
        <v>51</v>
      </c>
      <c r="Q32" s="17">
        <v>1</v>
      </c>
      <c r="R32" s="15" t="s">
        <v>38</v>
      </c>
      <c r="S32" s="15" t="s">
        <v>39</v>
      </c>
      <c r="T32" s="15" t="s">
        <v>52</v>
      </c>
      <c r="U32" s="18">
        <v>0</v>
      </c>
      <c r="V32" s="15" t="s">
        <v>41</v>
      </c>
      <c r="W32" s="15" t="s">
        <v>199</v>
      </c>
      <c r="X32" s="15" t="s">
        <v>41</v>
      </c>
      <c r="Y32" s="15" t="s">
        <v>967</v>
      </c>
      <c r="Z32" s="19">
        <v>59.788854870000002</v>
      </c>
      <c r="AA32" s="19">
        <v>-154.10122433000001</v>
      </c>
      <c r="AB32" s="38" t="s">
        <v>4285</v>
      </c>
      <c r="AC32" s="9"/>
    </row>
    <row r="33" spans="1:29" s="8" customFormat="1" ht="15.65" customHeight="1" x14ac:dyDescent="0.35">
      <c r="A33" s="9" t="str">
        <f>LEFT(B33, 6)</f>
        <v>353181</v>
      </c>
      <c r="B33" s="10" t="s">
        <v>4512</v>
      </c>
      <c r="C33" s="9" t="s">
        <v>4059</v>
      </c>
      <c r="D33" s="9" t="s">
        <v>4060</v>
      </c>
      <c r="E33" s="11" t="s">
        <v>5748</v>
      </c>
      <c r="F33" s="9" t="s">
        <v>4068</v>
      </c>
      <c r="G33" s="12" t="s">
        <v>4513</v>
      </c>
      <c r="H33" s="9" t="s">
        <v>4514</v>
      </c>
      <c r="I33" s="12" t="s">
        <v>4062</v>
      </c>
      <c r="J33" s="13" t="s">
        <v>4515</v>
      </c>
      <c r="K33" s="12" t="s">
        <v>4516</v>
      </c>
      <c r="L33" s="14">
        <v>11</v>
      </c>
      <c r="M33" s="15" t="s">
        <v>521</v>
      </c>
      <c r="N33" s="16" t="s">
        <v>37</v>
      </c>
      <c r="O33" s="16" t="s">
        <v>51</v>
      </c>
      <c r="P33" s="16" t="s">
        <v>51</v>
      </c>
      <c r="Q33" s="17">
        <v>1</v>
      </c>
      <c r="R33" s="15" t="s">
        <v>38</v>
      </c>
      <c r="S33" s="15" t="s">
        <v>39</v>
      </c>
      <c r="T33" s="15" t="s">
        <v>52</v>
      </c>
      <c r="U33" s="18">
        <v>0</v>
      </c>
      <c r="V33" s="15" t="s">
        <v>41</v>
      </c>
      <c r="W33" s="15" t="s">
        <v>199</v>
      </c>
      <c r="X33" s="15" t="s">
        <v>41</v>
      </c>
      <c r="Y33" s="15" t="s">
        <v>967</v>
      </c>
      <c r="Z33" s="19">
        <v>59.439667759999999</v>
      </c>
      <c r="AA33" s="19">
        <v>-154.75598717</v>
      </c>
      <c r="AB33" s="38" t="s">
        <v>4285</v>
      </c>
      <c r="AC33" s="9"/>
    </row>
    <row r="34" spans="1:29" s="8" customFormat="1" ht="15.65" customHeight="1" x14ac:dyDescent="0.35">
      <c r="A34" s="9" t="str">
        <f>LEFT(B34, 6)</f>
        <v>353187</v>
      </c>
      <c r="B34" s="10" t="s">
        <v>4767</v>
      </c>
      <c r="C34" s="9" t="s">
        <v>4059</v>
      </c>
      <c r="D34" s="9" t="s">
        <v>4060</v>
      </c>
      <c r="E34" s="11" t="s">
        <v>4771</v>
      </c>
      <c r="F34" s="9" t="s">
        <v>4068</v>
      </c>
      <c r="G34" s="12" t="s">
        <v>4772</v>
      </c>
      <c r="H34" s="9" t="s">
        <v>4768</v>
      </c>
      <c r="I34" s="12" t="s">
        <v>4062</v>
      </c>
      <c r="J34" s="13" t="s">
        <v>4769</v>
      </c>
      <c r="K34" s="12" t="s">
        <v>4770</v>
      </c>
      <c r="L34" s="14">
        <v>11</v>
      </c>
      <c r="M34" s="15" t="s">
        <v>521</v>
      </c>
      <c r="N34" s="16" t="s">
        <v>51</v>
      </c>
      <c r="O34" s="16" t="s">
        <v>51</v>
      </c>
      <c r="P34" s="16" t="s">
        <v>51</v>
      </c>
      <c r="Q34" s="17">
        <v>1</v>
      </c>
      <c r="R34" s="15" t="s">
        <v>38</v>
      </c>
      <c r="S34" s="15" t="s">
        <v>39</v>
      </c>
      <c r="T34" s="15" t="s">
        <v>52</v>
      </c>
      <c r="U34" s="18">
        <v>0</v>
      </c>
      <c r="V34" s="15" t="s">
        <v>41</v>
      </c>
      <c r="W34" s="15" t="s">
        <v>41</v>
      </c>
      <c r="X34" s="15" t="s">
        <v>41</v>
      </c>
      <c r="Y34" s="15" t="s">
        <v>967</v>
      </c>
      <c r="Z34" s="19">
        <v>61.071378595198098</v>
      </c>
      <c r="AA34" s="19">
        <v>-151.14053973679299</v>
      </c>
      <c r="AB34" s="20" t="s">
        <v>4285</v>
      </c>
      <c r="AC34" s="9"/>
    </row>
    <row r="35" spans="1:29" s="8" customFormat="1" ht="15.65" customHeight="1" x14ac:dyDescent="0.35">
      <c r="A35" s="9" t="str">
        <f>LEFT(B35, 6)</f>
        <v>404201</v>
      </c>
      <c r="B35" s="10" t="s">
        <v>3167</v>
      </c>
      <c r="C35" s="9" t="s">
        <v>2604</v>
      </c>
      <c r="D35" s="9" t="s">
        <v>3090</v>
      </c>
      <c r="E35" s="11" t="s">
        <v>3168</v>
      </c>
      <c r="F35" s="9" t="s">
        <v>160</v>
      </c>
      <c r="G35" s="23" t="s">
        <v>3169</v>
      </c>
      <c r="H35" s="9" t="s">
        <v>3170</v>
      </c>
      <c r="I35" s="12" t="s">
        <v>3093</v>
      </c>
      <c r="J35" s="13" t="s">
        <v>3171</v>
      </c>
      <c r="K35" s="12" t="s">
        <v>5588</v>
      </c>
      <c r="L35" s="14">
        <v>1</v>
      </c>
      <c r="M35" s="15" t="s">
        <v>521</v>
      </c>
      <c r="N35" s="16" t="s">
        <v>37</v>
      </c>
      <c r="O35" s="16" t="s">
        <v>37</v>
      </c>
      <c r="P35" s="16" t="s">
        <v>37</v>
      </c>
      <c r="Q35" s="17">
        <v>1</v>
      </c>
      <c r="R35" s="15" t="s">
        <v>38</v>
      </c>
      <c r="S35" s="15" t="s">
        <v>328</v>
      </c>
      <c r="T35" s="15" t="s">
        <v>329</v>
      </c>
      <c r="U35" s="18">
        <v>24</v>
      </c>
      <c r="V35" s="15" t="s">
        <v>329</v>
      </c>
      <c r="W35" s="15" t="s">
        <v>42</v>
      </c>
      <c r="X35" s="15" t="s">
        <v>42</v>
      </c>
      <c r="Y35" s="15" t="s">
        <v>329</v>
      </c>
      <c r="Z35" s="28">
        <v>45.582005619999997</v>
      </c>
      <c r="AA35" s="28">
        <v>-107.4485983</v>
      </c>
      <c r="AB35" s="20" t="s">
        <v>3096</v>
      </c>
      <c r="AC35" s="9" t="s">
        <v>655</v>
      </c>
    </row>
    <row r="36" spans="1:29" s="8" customFormat="1" ht="15.65" customHeight="1" x14ac:dyDescent="0.35">
      <c r="A36" s="9" t="str">
        <f>LEFT(B36, 6)</f>
        <v>898901</v>
      </c>
      <c r="B36" s="10" t="s">
        <v>1233</v>
      </c>
      <c r="C36" s="9" t="s">
        <v>812</v>
      </c>
      <c r="D36" s="9" t="s">
        <v>1161</v>
      </c>
      <c r="E36" s="11" t="s">
        <v>1234</v>
      </c>
      <c r="F36" s="9" t="s">
        <v>160</v>
      </c>
      <c r="G36" s="12" t="s">
        <v>1235</v>
      </c>
      <c r="H36" s="9" t="s">
        <v>1236</v>
      </c>
      <c r="I36" s="12" t="s">
        <v>163</v>
      </c>
      <c r="J36" s="13" t="s">
        <v>1164</v>
      </c>
      <c r="K36" s="12" t="s">
        <v>1237</v>
      </c>
      <c r="L36" s="14">
        <v>1</v>
      </c>
      <c r="M36" s="15" t="s">
        <v>2295</v>
      </c>
      <c r="N36" s="16" t="s">
        <v>37</v>
      </c>
      <c r="O36" s="16" t="s">
        <v>37</v>
      </c>
      <c r="P36" s="16" t="s">
        <v>37</v>
      </c>
      <c r="Q36" s="17">
        <v>1</v>
      </c>
      <c r="R36" s="15" t="s">
        <v>38</v>
      </c>
      <c r="S36" s="15" t="s">
        <v>39</v>
      </c>
      <c r="T36" s="15" t="s">
        <v>40</v>
      </c>
      <c r="U36" s="18">
        <v>25</v>
      </c>
      <c r="V36" s="15" t="s">
        <v>41</v>
      </c>
      <c r="W36" s="15" t="s">
        <v>41</v>
      </c>
      <c r="X36" s="15" t="s">
        <v>41</v>
      </c>
      <c r="Y36" s="15" t="s">
        <v>41</v>
      </c>
      <c r="Z36" s="19">
        <v>35.710659399999997</v>
      </c>
      <c r="AA36" s="19">
        <v>-109.543593</v>
      </c>
      <c r="AB36" s="20" t="s">
        <v>1166</v>
      </c>
      <c r="AC36" s="9" t="s">
        <v>655</v>
      </c>
    </row>
    <row r="37" spans="1:29" s="8" customFormat="1" ht="15.65" customHeight="1" x14ac:dyDescent="0.35">
      <c r="A37" s="9" t="str">
        <f>LEFT(B37, 6)</f>
        <v>353170</v>
      </c>
      <c r="B37" s="10" t="s">
        <v>4478</v>
      </c>
      <c r="C37" s="9" t="s">
        <v>4059</v>
      </c>
      <c r="D37" s="9" t="s">
        <v>4060</v>
      </c>
      <c r="E37" s="11" t="s">
        <v>4479</v>
      </c>
      <c r="F37" s="23" t="s">
        <v>109</v>
      </c>
      <c r="G37" s="12" t="s">
        <v>168</v>
      </c>
      <c r="H37" s="9" t="s">
        <v>4480</v>
      </c>
      <c r="I37" s="12" t="s">
        <v>4062</v>
      </c>
      <c r="J37" s="13" t="s">
        <v>4481</v>
      </c>
      <c r="K37" s="12" t="s">
        <v>4482</v>
      </c>
      <c r="L37" s="14">
        <v>13</v>
      </c>
      <c r="M37" s="15" t="s">
        <v>521</v>
      </c>
      <c r="N37" s="16" t="s">
        <v>37</v>
      </c>
      <c r="O37" s="16">
        <v>0</v>
      </c>
      <c r="P37" s="16">
        <v>0</v>
      </c>
      <c r="Q37" s="17">
        <v>1</v>
      </c>
      <c r="R37" s="15" t="s">
        <v>38</v>
      </c>
      <c r="S37" s="15" t="s">
        <v>39</v>
      </c>
      <c r="T37" s="68" t="s">
        <v>52</v>
      </c>
      <c r="U37" s="18">
        <v>0</v>
      </c>
      <c r="V37" s="85" t="s">
        <v>41</v>
      </c>
      <c r="W37" s="15" t="s">
        <v>199</v>
      </c>
      <c r="X37" s="15" t="s">
        <v>41</v>
      </c>
      <c r="Y37" s="15" t="s">
        <v>41</v>
      </c>
      <c r="Z37" s="19">
        <v>59.347636119999997</v>
      </c>
      <c r="AA37" s="19">
        <v>-151.82761352</v>
      </c>
      <c r="AB37" s="38" t="s">
        <v>4483</v>
      </c>
      <c r="AC37" s="9"/>
    </row>
    <row r="38" spans="1:29" s="8" customFormat="1" ht="15.65" customHeight="1" x14ac:dyDescent="0.35">
      <c r="A38" s="9" t="str">
        <f>LEFT(B38, 6)</f>
        <v>555202</v>
      </c>
      <c r="B38" s="10" t="s">
        <v>1043</v>
      </c>
      <c r="C38" s="9" t="s">
        <v>73</v>
      </c>
      <c r="D38" s="9" t="s">
        <v>1044</v>
      </c>
      <c r="E38" s="11" t="s">
        <v>5593</v>
      </c>
      <c r="F38" s="9" t="s">
        <v>160</v>
      </c>
      <c r="G38" s="45" t="s">
        <v>1045</v>
      </c>
      <c r="H38" s="9" t="s">
        <v>1046</v>
      </c>
      <c r="I38" s="12" t="s">
        <v>559</v>
      </c>
      <c r="J38" s="13" t="s">
        <v>1047</v>
      </c>
      <c r="K38" s="12" t="s">
        <v>1048</v>
      </c>
      <c r="L38" s="14">
        <v>1</v>
      </c>
      <c r="M38" s="15" t="s">
        <v>521</v>
      </c>
      <c r="N38" s="16" t="s">
        <v>37</v>
      </c>
      <c r="O38" s="16" t="s">
        <v>37</v>
      </c>
      <c r="P38" s="16" t="s">
        <v>51</v>
      </c>
      <c r="Q38" s="17">
        <v>1</v>
      </c>
      <c r="R38" s="15" t="s">
        <v>38</v>
      </c>
      <c r="S38" s="15" t="s">
        <v>39</v>
      </c>
      <c r="T38" s="15" t="s">
        <v>52</v>
      </c>
      <c r="U38" s="74">
        <v>25</v>
      </c>
      <c r="V38" s="15" t="s">
        <v>41</v>
      </c>
      <c r="W38" s="15" t="s">
        <v>41</v>
      </c>
      <c r="X38" s="15" t="s">
        <v>42</v>
      </c>
      <c r="Y38" s="15" t="s">
        <v>1049</v>
      </c>
      <c r="Z38" s="19">
        <v>35.433561109999999</v>
      </c>
      <c r="AA38" s="19">
        <v>-96.318770000000001</v>
      </c>
      <c r="AB38" s="20" t="s">
        <v>953</v>
      </c>
      <c r="AC38" s="9" t="s">
        <v>655</v>
      </c>
    </row>
    <row r="39" spans="1:29" s="8" customFormat="1" ht="15.65" customHeight="1" x14ac:dyDescent="0.35">
      <c r="A39" s="9" t="str">
        <f>LEFT(B39, 6)</f>
        <v>353106</v>
      </c>
      <c r="B39" s="10" t="s">
        <v>4784</v>
      </c>
      <c r="C39" s="23" t="s">
        <v>4059</v>
      </c>
      <c r="D39" s="23" t="s">
        <v>4060</v>
      </c>
      <c r="E39" s="11" t="s">
        <v>4785</v>
      </c>
      <c r="F39" s="23" t="s">
        <v>109</v>
      </c>
      <c r="G39" s="23" t="s">
        <v>4786</v>
      </c>
      <c r="H39" s="9" t="s">
        <v>4787</v>
      </c>
      <c r="I39" s="23" t="s">
        <v>4062</v>
      </c>
      <c r="J39" s="25" t="s">
        <v>4788</v>
      </c>
      <c r="K39" s="23" t="s">
        <v>4789</v>
      </c>
      <c r="L39" s="26" t="s">
        <v>115</v>
      </c>
      <c r="M39" s="15" t="s">
        <v>838</v>
      </c>
      <c r="N39" s="107">
        <v>1</v>
      </c>
      <c r="O39" s="107"/>
      <c r="P39" s="107"/>
      <c r="Q39" s="111">
        <v>1</v>
      </c>
      <c r="R39" s="114" t="s">
        <v>38</v>
      </c>
      <c r="S39" s="114" t="s">
        <v>39</v>
      </c>
      <c r="T39" s="105" t="s">
        <v>52</v>
      </c>
      <c r="U39" s="114">
        <v>0</v>
      </c>
      <c r="V39" s="105" t="s">
        <v>41</v>
      </c>
      <c r="W39" s="105" t="s">
        <v>838</v>
      </c>
      <c r="X39" s="114" t="s">
        <v>838</v>
      </c>
      <c r="Y39" s="114" t="s">
        <v>838</v>
      </c>
      <c r="Z39" s="28">
        <v>61.181249370000003</v>
      </c>
      <c r="AA39" s="28">
        <v>-149.80890733000001</v>
      </c>
      <c r="AB39" s="38" t="s">
        <v>4285</v>
      </c>
      <c r="AC39" s="9"/>
    </row>
    <row r="40" spans="1:29" s="8" customFormat="1" ht="15.65" customHeight="1" x14ac:dyDescent="0.35">
      <c r="A40" s="9" t="str">
        <f>LEFT(B40, 6)</f>
        <v>353168</v>
      </c>
      <c r="B40" s="10" t="s">
        <v>4914</v>
      </c>
      <c r="C40" s="23" t="s">
        <v>4059</v>
      </c>
      <c r="D40" s="23" t="s">
        <v>4060</v>
      </c>
      <c r="E40" s="11" t="s">
        <v>4915</v>
      </c>
      <c r="F40" s="23" t="s">
        <v>234</v>
      </c>
      <c r="G40" s="23" t="s">
        <v>4916</v>
      </c>
      <c r="H40" s="9" t="s">
        <v>4892</v>
      </c>
      <c r="I40" s="23" t="s">
        <v>4062</v>
      </c>
      <c r="J40" s="25" t="s">
        <v>4893</v>
      </c>
      <c r="K40" s="29" t="s">
        <v>4917</v>
      </c>
      <c r="L40" s="14">
        <v>14</v>
      </c>
      <c r="M40" s="15" t="s">
        <v>838</v>
      </c>
      <c r="N40" s="108" t="s">
        <v>37</v>
      </c>
      <c r="O40" s="107" t="s">
        <v>51</v>
      </c>
      <c r="P40" s="107"/>
      <c r="Q40" s="111"/>
      <c r="R40" s="114" t="s">
        <v>38</v>
      </c>
      <c r="S40" s="114" t="s">
        <v>39</v>
      </c>
      <c r="T40" s="105" t="s">
        <v>52</v>
      </c>
      <c r="U40" s="114">
        <v>0</v>
      </c>
      <c r="V40" s="105" t="s">
        <v>41</v>
      </c>
      <c r="W40" s="105" t="s">
        <v>838</v>
      </c>
      <c r="X40" s="105" t="s">
        <v>41</v>
      </c>
      <c r="Y40" s="105" t="s">
        <v>41</v>
      </c>
      <c r="Z40" s="40">
        <v>61.5863185717525</v>
      </c>
      <c r="AA40" s="40">
        <v>-149.36978599347199</v>
      </c>
      <c r="AB40" s="38" t="s">
        <v>4806</v>
      </c>
      <c r="AC40" s="9"/>
    </row>
    <row r="41" spans="1:29" s="8" customFormat="1" ht="15.65" customHeight="1" x14ac:dyDescent="0.35">
      <c r="A41" s="9" t="str">
        <f>LEFT(B41, 6)</f>
        <v>353119</v>
      </c>
      <c r="B41" s="10" t="s">
        <v>4797</v>
      </c>
      <c r="C41" s="23" t="s">
        <v>4059</v>
      </c>
      <c r="D41" s="23" t="s">
        <v>4060</v>
      </c>
      <c r="E41" s="11" t="s">
        <v>4798</v>
      </c>
      <c r="F41" s="23" t="s">
        <v>234</v>
      </c>
      <c r="G41" s="23" t="s">
        <v>4799</v>
      </c>
      <c r="H41" s="9" t="s">
        <v>4787</v>
      </c>
      <c r="I41" s="23" t="s">
        <v>4062</v>
      </c>
      <c r="J41" s="25" t="s">
        <v>4788</v>
      </c>
      <c r="K41" s="23" t="s">
        <v>4800</v>
      </c>
      <c r="L41" s="14">
        <v>14</v>
      </c>
      <c r="M41" s="15" t="s">
        <v>838</v>
      </c>
      <c r="N41" s="108" t="s">
        <v>37</v>
      </c>
      <c r="O41" s="107" t="s">
        <v>51</v>
      </c>
      <c r="P41" s="107">
        <v>0</v>
      </c>
      <c r="Q41" s="111">
        <v>0</v>
      </c>
      <c r="R41" s="114" t="s">
        <v>38</v>
      </c>
      <c r="S41" s="114" t="s">
        <v>39</v>
      </c>
      <c r="T41" s="105" t="s">
        <v>52</v>
      </c>
      <c r="U41" s="114">
        <v>0</v>
      </c>
      <c r="V41" s="105" t="s">
        <v>41</v>
      </c>
      <c r="W41" s="105" t="s">
        <v>838</v>
      </c>
      <c r="X41" s="114" t="s">
        <v>838</v>
      </c>
      <c r="Y41" s="114" t="s">
        <v>838</v>
      </c>
      <c r="Z41" s="28">
        <v>61.18173694</v>
      </c>
      <c r="AA41" s="28">
        <v>-149.80018831999999</v>
      </c>
      <c r="AB41" s="38" t="s">
        <v>4285</v>
      </c>
      <c r="AC41" s="9"/>
    </row>
    <row r="42" spans="1:29" s="8" customFormat="1" ht="15.65" customHeight="1" x14ac:dyDescent="0.35">
      <c r="A42" s="9" t="str">
        <f>LEFT(B42, 6)</f>
        <v>353133</v>
      </c>
      <c r="B42" s="10" t="s">
        <v>4895</v>
      </c>
      <c r="C42" s="9" t="s">
        <v>4059</v>
      </c>
      <c r="D42" s="9" t="s">
        <v>4060</v>
      </c>
      <c r="E42" s="29" t="s">
        <v>4896</v>
      </c>
      <c r="F42" s="9" t="s">
        <v>234</v>
      </c>
      <c r="G42" s="29" t="s">
        <v>4897</v>
      </c>
      <c r="H42" s="9" t="s">
        <v>4898</v>
      </c>
      <c r="I42" s="12" t="s">
        <v>4062</v>
      </c>
      <c r="J42" s="13" t="s">
        <v>4899</v>
      </c>
      <c r="K42" s="12" t="s">
        <v>4900</v>
      </c>
      <c r="L42" s="14">
        <v>14</v>
      </c>
      <c r="M42" s="15" t="s">
        <v>838</v>
      </c>
      <c r="N42" s="108" t="s">
        <v>37</v>
      </c>
      <c r="O42" s="108" t="s">
        <v>51</v>
      </c>
      <c r="P42" s="108" t="s">
        <v>51</v>
      </c>
      <c r="Q42" s="111" t="s">
        <v>51</v>
      </c>
      <c r="R42" s="105" t="s">
        <v>38</v>
      </c>
      <c r="S42" s="105" t="s">
        <v>39</v>
      </c>
      <c r="T42" s="105" t="s">
        <v>52</v>
      </c>
      <c r="U42" s="122">
        <v>0</v>
      </c>
      <c r="V42" s="105" t="s">
        <v>41</v>
      </c>
      <c r="W42" s="105" t="s">
        <v>41</v>
      </c>
      <c r="X42" s="114" t="s">
        <v>838</v>
      </c>
      <c r="Y42" s="114" t="s">
        <v>838</v>
      </c>
      <c r="Z42" s="19">
        <v>61.571874999999999</v>
      </c>
      <c r="AA42" s="19">
        <v>-149.43970899999999</v>
      </c>
      <c r="AB42" s="38" t="s">
        <v>4285</v>
      </c>
      <c r="AC42" s="9"/>
    </row>
    <row r="43" spans="1:29" s="8" customFormat="1" ht="15.65" customHeight="1" x14ac:dyDescent="0.35">
      <c r="A43" s="9" t="str">
        <f>LEFT(B43, 6)</f>
        <v>353146</v>
      </c>
      <c r="B43" s="10" t="s">
        <v>4889</v>
      </c>
      <c r="C43" s="23" t="s">
        <v>4059</v>
      </c>
      <c r="D43" s="23" t="s">
        <v>4060</v>
      </c>
      <c r="E43" s="11" t="s">
        <v>4890</v>
      </c>
      <c r="F43" s="23" t="s">
        <v>234</v>
      </c>
      <c r="G43" s="12" t="s">
        <v>4891</v>
      </c>
      <c r="H43" s="9" t="s">
        <v>4892</v>
      </c>
      <c r="I43" s="12" t="s">
        <v>4062</v>
      </c>
      <c r="J43" s="13" t="s">
        <v>4893</v>
      </c>
      <c r="K43" s="12" t="s">
        <v>4894</v>
      </c>
      <c r="L43" s="14">
        <v>14</v>
      </c>
      <c r="M43" s="15" t="s">
        <v>838</v>
      </c>
      <c r="N43" s="108" t="s">
        <v>37</v>
      </c>
      <c r="O43" s="107" t="s">
        <v>51</v>
      </c>
      <c r="P43" s="107" t="s">
        <v>51</v>
      </c>
      <c r="Q43" s="111" t="s">
        <v>37</v>
      </c>
      <c r="R43" s="114" t="s">
        <v>38</v>
      </c>
      <c r="S43" s="114" t="s">
        <v>39</v>
      </c>
      <c r="T43" s="114" t="s">
        <v>52</v>
      </c>
      <c r="U43" s="114">
        <v>0</v>
      </c>
      <c r="V43" s="105" t="s">
        <v>41</v>
      </c>
      <c r="W43" s="114" t="s">
        <v>41</v>
      </c>
      <c r="X43" s="114" t="s">
        <v>41</v>
      </c>
      <c r="Y43" s="114" t="s">
        <v>838</v>
      </c>
      <c r="Z43" s="19">
        <v>61.571874999999999</v>
      </c>
      <c r="AA43" s="19">
        <v>-149.43970899999999</v>
      </c>
      <c r="AB43" s="38" t="s">
        <v>4285</v>
      </c>
      <c r="AC43" s="9"/>
    </row>
    <row r="44" spans="1:29" s="8" customFormat="1" ht="15.65" customHeight="1" x14ac:dyDescent="0.35">
      <c r="A44" s="9" t="str">
        <f>LEFT(B44, 6)</f>
        <v>353147</v>
      </c>
      <c r="B44" s="10" t="s">
        <v>4828</v>
      </c>
      <c r="C44" s="23" t="s">
        <v>4059</v>
      </c>
      <c r="D44" s="23" t="s">
        <v>4060</v>
      </c>
      <c r="E44" s="11" t="s">
        <v>4829</v>
      </c>
      <c r="F44" s="23" t="s">
        <v>234</v>
      </c>
      <c r="G44" s="23" t="s">
        <v>4830</v>
      </c>
      <c r="H44" s="9" t="s">
        <v>4787</v>
      </c>
      <c r="I44" s="23" t="s">
        <v>4062</v>
      </c>
      <c r="J44" s="25" t="s">
        <v>4788</v>
      </c>
      <c r="K44" s="23" t="s">
        <v>4831</v>
      </c>
      <c r="L44" s="26" t="s">
        <v>1569</v>
      </c>
      <c r="M44" s="15" t="s">
        <v>838</v>
      </c>
      <c r="N44" s="108" t="s">
        <v>37</v>
      </c>
      <c r="O44" s="107" t="s">
        <v>51</v>
      </c>
      <c r="P44" s="107"/>
      <c r="Q44" s="111"/>
      <c r="R44" s="114" t="s">
        <v>38</v>
      </c>
      <c r="S44" s="114" t="s">
        <v>39</v>
      </c>
      <c r="T44" s="105" t="s">
        <v>52</v>
      </c>
      <c r="U44" s="114">
        <v>0</v>
      </c>
      <c r="V44" s="105" t="s">
        <v>41</v>
      </c>
      <c r="W44" s="105" t="s">
        <v>838</v>
      </c>
      <c r="X44" s="105" t="s">
        <v>41</v>
      </c>
      <c r="Y44" s="105" t="s">
        <v>41</v>
      </c>
      <c r="Z44" s="40">
        <v>61.212166294535599</v>
      </c>
      <c r="AA44" s="40">
        <v>-149.80320326354001</v>
      </c>
      <c r="AB44" s="38" t="s">
        <v>4285</v>
      </c>
      <c r="AC44" s="9"/>
    </row>
    <row r="45" spans="1:29" s="8" customFormat="1" ht="15.65" customHeight="1" x14ac:dyDescent="0.35">
      <c r="A45" s="9" t="str">
        <f>LEFT(B45, 6)</f>
        <v>353152</v>
      </c>
      <c r="B45" s="10" t="s">
        <v>4824</v>
      </c>
      <c r="C45" s="23" t="s">
        <v>4059</v>
      </c>
      <c r="D45" s="23" t="s">
        <v>4060</v>
      </c>
      <c r="E45" s="11" t="s">
        <v>4825</v>
      </c>
      <c r="F45" s="23" t="s">
        <v>234</v>
      </c>
      <c r="G45" s="23" t="s">
        <v>4826</v>
      </c>
      <c r="H45" s="9" t="s">
        <v>4787</v>
      </c>
      <c r="I45" s="23" t="s">
        <v>4062</v>
      </c>
      <c r="J45" s="25" t="s">
        <v>4788</v>
      </c>
      <c r="K45" s="29" t="s">
        <v>4827</v>
      </c>
      <c r="L45" s="14">
        <v>14</v>
      </c>
      <c r="M45" s="15" t="s">
        <v>838</v>
      </c>
      <c r="N45" s="108" t="s">
        <v>37</v>
      </c>
      <c r="O45" s="107" t="s">
        <v>51</v>
      </c>
      <c r="P45" s="107"/>
      <c r="Q45" s="111"/>
      <c r="R45" s="114" t="s">
        <v>38</v>
      </c>
      <c r="S45" s="114" t="s">
        <v>39</v>
      </c>
      <c r="T45" s="105" t="s">
        <v>52</v>
      </c>
      <c r="U45" s="114">
        <v>0</v>
      </c>
      <c r="V45" s="105" t="s">
        <v>41</v>
      </c>
      <c r="W45" s="105" t="s">
        <v>838</v>
      </c>
      <c r="X45" s="105" t="s">
        <v>41</v>
      </c>
      <c r="Y45" s="105" t="s">
        <v>41</v>
      </c>
      <c r="Z45" s="40">
        <v>61.212134227878998</v>
      </c>
      <c r="AA45" s="40">
        <v>-149.80536337091701</v>
      </c>
      <c r="AB45" s="38" t="s">
        <v>4285</v>
      </c>
      <c r="AC45" s="9"/>
    </row>
    <row r="46" spans="1:29" s="8" customFormat="1" x14ac:dyDescent="0.35">
      <c r="A46" s="9" t="str">
        <f>LEFT(B46, 6)</f>
        <v>353158</v>
      </c>
      <c r="B46" s="10" t="s">
        <v>4790</v>
      </c>
      <c r="C46" s="9" t="s">
        <v>4059</v>
      </c>
      <c r="D46" s="9" t="s">
        <v>4060</v>
      </c>
      <c r="E46" s="140" t="s">
        <v>4791</v>
      </c>
      <c r="F46" s="23" t="s">
        <v>234</v>
      </c>
      <c r="G46" s="12" t="s">
        <v>4792</v>
      </c>
      <c r="H46" s="12" t="s">
        <v>4787</v>
      </c>
      <c r="I46" s="12" t="s">
        <v>4062</v>
      </c>
      <c r="J46" s="13" t="s">
        <v>4788</v>
      </c>
      <c r="K46" s="12" t="s">
        <v>4793</v>
      </c>
      <c r="L46" s="14">
        <v>14</v>
      </c>
      <c r="M46" s="15" t="s">
        <v>838</v>
      </c>
      <c r="N46" s="108" t="s">
        <v>37</v>
      </c>
      <c r="O46" s="108" t="s">
        <v>51</v>
      </c>
      <c r="P46" s="108" t="s">
        <v>51</v>
      </c>
      <c r="Q46" s="115"/>
      <c r="R46" s="105" t="s">
        <v>38</v>
      </c>
      <c r="S46" s="105" t="s">
        <v>39</v>
      </c>
      <c r="T46" s="105" t="s">
        <v>52</v>
      </c>
      <c r="U46" s="116">
        <v>0</v>
      </c>
      <c r="V46" s="105" t="s">
        <v>41</v>
      </c>
      <c r="W46" s="105" t="s">
        <v>41</v>
      </c>
      <c r="X46" s="105" t="s">
        <v>41</v>
      </c>
      <c r="Y46" s="105" t="s">
        <v>41</v>
      </c>
      <c r="Z46" s="40">
        <v>61.181408352040798</v>
      </c>
      <c r="AA46" s="40">
        <v>-149.86406415964399</v>
      </c>
      <c r="AB46" s="30" t="s">
        <v>4285</v>
      </c>
      <c r="AC46" s="9"/>
    </row>
    <row r="47" spans="1:29" s="8" customFormat="1" ht="15.65" customHeight="1" x14ac:dyDescent="0.35">
      <c r="A47" s="9" t="str">
        <f>LEFT(B47, 6)</f>
        <v>353194</v>
      </c>
      <c r="B47" s="10" t="s">
        <v>4837</v>
      </c>
      <c r="C47" s="23" t="s">
        <v>4059</v>
      </c>
      <c r="D47" s="23" t="s">
        <v>4060</v>
      </c>
      <c r="E47" s="11" t="s">
        <v>4838</v>
      </c>
      <c r="F47" s="23" t="s">
        <v>234</v>
      </c>
      <c r="G47" s="23" t="s">
        <v>4839</v>
      </c>
      <c r="H47" s="9" t="s">
        <v>4787</v>
      </c>
      <c r="I47" s="23" t="s">
        <v>4062</v>
      </c>
      <c r="J47" s="25" t="s">
        <v>4835</v>
      </c>
      <c r="K47" s="29" t="s">
        <v>4840</v>
      </c>
      <c r="L47" s="14">
        <v>14</v>
      </c>
      <c r="M47" s="15" t="s">
        <v>838</v>
      </c>
      <c r="N47" s="108" t="s">
        <v>37</v>
      </c>
      <c r="O47" s="107"/>
      <c r="P47" s="107"/>
      <c r="Q47" s="111"/>
      <c r="R47" s="114" t="s">
        <v>38</v>
      </c>
      <c r="S47" s="114" t="s">
        <v>39</v>
      </c>
      <c r="T47" s="118" t="s">
        <v>52</v>
      </c>
      <c r="U47" s="114">
        <v>0</v>
      </c>
      <c r="V47" s="117" t="s">
        <v>41</v>
      </c>
      <c r="W47" s="105" t="s">
        <v>838</v>
      </c>
      <c r="X47" s="105" t="s">
        <v>41</v>
      </c>
      <c r="Y47" s="105" t="s">
        <v>41</v>
      </c>
      <c r="Z47" s="40">
        <v>61.220558355306999</v>
      </c>
      <c r="AA47" s="40">
        <v>-149.874079486607</v>
      </c>
      <c r="AB47" s="38" t="s">
        <v>4285</v>
      </c>
      <c r="AC47" s="9"/>
    </row>
    <row r="48" spans="1:29" s="8" customFormat="1" x14ac:dyDescent="0.35">
      <c r="A48" s="9" t="str">
        <f>LEFT(B48, 6)</f>
        <v>353196</v>
      </c>
      <c r="B48" s="10" t="s">
        <v>4820</v>
      </c>
      <c r="C48" s="9" t="s">
        <v>4059</v>
      </c>
      <c r="D48" s="9" t="s">
        <v>4060</v>
      </c>
      <c r="E48" s="12" t="s">
        <v>4821</v>
      </c>
      <c r="F48" s="23" t="s">
        <v>234</v>
      </c>
      <c r="G48" s="12" t="s">
        <v>4822</v>
      </c>
      <c r="H48" s="12" t="s">
        <v>4787</v>
      </c>
      <c r="I48" s="12" t="s">
        <v>4062</v>
      </c>
      <c r="J48" s="13" t="s">
        <v>4823</v>
      </c>
      <c r="K48" s="58" t="s">
        <v>4793</v>
      </c>
      <c r="L48" s="14">
        <v>14</v>
      </c>
      <c r="M48" s="15" t="s">
        <v>838</v>
      </c>
      <c r="N48" s="108" t="s">
        <v>37</v>
      </c>
      <c r="O48" s="108" t="s">
        <v>51</v>
      </c>
      <c r="P48" s="108" t="s">
        <v>51</v>
      </c>
      <c r="Q48" s="115"/>
      <c r="R48" s="105" t="s">
        <v>38</v>
      </c>
      <c r="S48" s="105" t="s">
        <v>39</v>
      </c>
      <c r="T48" s="118" t="s">
        <v>52</v>
      </c>
      <c r="U48" s="116">
        <v>0</v>
      </c>
      <c r="V48" s="117" t="s">
        <v>41</v>
      </c>
      <c r="W48" s="105" t="s">
        <v>41</v>
      </c>
      <c r="X48" s="105" t="s">
        <v>41</v>
      </c>
      <c r="Y48" s="105" t="s">
        <v>41</v>
      </c>
      <c r="Z48" s="40">
        <v>61.193108816245903</v>
      </c>
      <c r="AA48" s="40">
        <v>-149.887410715187</v>
      </c>
      <c r="AB48" s="30" t="s">
        <v>4285</v>
      </c>
      <c r="AC48" s="9"/>
    </row>
    <row r="49" spans="1:29" s="8" customFormat="1" x14ac:dyDescent="0.35">
      <c r="A49" s="9" t="str">
        <f>LEFT(B49, 6)</f>
        <v>353174</v>
      </c>
      <c r="B49" s="10" t="s">
        <v>4816</v>
      </c>
      <c r="C49" s="9" t="s">
        <v>4059</v>
      </c>
      <c r="D49" s="9" t="s">
        <v>4060</v>
      </c>
      <c r="E49" s="12" t="s">
        <v>4817</v>
      </c>
      <c r="F49" s="9" t="s">
        <v>177</v>
      </c>
      <c r="G49" s="12" t="s">
        <v>4818</v>
      </c>
      <c r="H49" s="12" t="s">
        <v>4787</v>
      </c>
      <c r="I49" s="12" t="s">
        <v>4062</v>
      </c>
      <c r="J49" s="13" t="s">
        <v>4788</v>
      </c>
      <c r="K49" s="12" t="s">
        <v>4814</v>
      </c>
      <c r="L49" s="14">
        <v>6</v>
      </c>
      <c r="M49" s="15" t="s">
        <v>838</v>
      </c>
      <c r="N49" s="108" t="s">
        <v>51</v>
      </c>
      <c r="O49" s="108" t="s">
        <v>37</v>
      </c>
      <c r="P49" s="108" t="s">
        <v>51</v>
      </c>
      <c r="Q49" s="115"/>
      <c r="R49" s="105" t="s">
        <v>38</v>
      </c>
      <c r="S49" s="105" t="s">
        <v>39</v>
      </c>
      <c r="T49" s="118" t="s">
        <v>52</v>
      </c>
      <c r="U49" s="116">
        <v>0</v>
      </c>
      <c r="V49" s="117" t="s">
        <v>41</v>
      </c>
      <c r="W49" s="105" t="s">
        <v>41</v>
      </c>
      <c r="X49" s="105" t="s">
        <v>41</v>
      </c>
      <c r="Y49" s="105" t="s">
        <v>41</v>
      </c>
      <c r="Z49" s="40">
        <v>61.184185157976103</v>
      </c>
      <c r="AA49" s="40">
        <v>-149.804398077142</v>
      </c>
      <c r="AB49" s="30" t="s">
        <v>4819</v>
      </c>
      <c r="AC49" s="9"/>
    </row>
    <row r="50" spans="1:29" s="8" customFormat="1" ht="15.65" customHeight="1" x14ac:dyDescent="0.35">
      <c r="A50" s="37" t="s">
        <v>5833</v>
      </c>
      <c r="B50" s="100">
        <v>3531090</v>
      </c>
      <c r="C50" s="66" t="s">
        <v>4059</v>
      </c>
      <c r="D50" s="66" t="s">
        <v>4060</v>
      </c>
      <c r="E50" s="66" t="s">
        <v>5834</v>
      </c>
      <c r="F50" s="9" t="s">
        <v>177</v>
      </c>
      <c r="G50" s="66" t="s">
        <v>5835</v>
      </c>
      <c r="H50" s="66" t="s">
        <v>4995</v>
      </c>
      <c r="I50" s="97" t="s">
        <v>4062</v>
      </c>
      <c r="J50" s="98" t="s">
        <v>4996</v>
      </c>
      <c r="K50" s="66" t="s">
        <v>5836</v>
      </c>
      <c r="L50" s="14">
        <v>6</v>
      </c>
      <c r="M50" s="15" t="s">
        <v>521</v>
      </c>
      <c r="N50" s="16" t="s">
        <v>51</v>
      </c>
      <c r="O50" s="16" t="s">
        <v>37</v>
      </c>
      <c r="P50" s="16" t="s">
        <v>51</v>
      </c>
      <c r="Q50" s="35"/>
      <c r="R50" s="15" t="s">
        <v>38</v>
      </c>
      <c r="S50" s="15" t="s">
        <v>39</v>
      </c>
      <c r="T50" s="15" t="s">
        <v>52</v>
      </c>
      <c r="U50" s="71">
        <v>0</v>
      </c>
      <c r="V50" s="15" t="s">
        <v>41</v>
      </c>
      <c r="W50" s="15" t="s">
        <v>41</v>
      </c>
      <c r="X50" s="15" t="s">
        <v>41</v>
      </c>
      <c r="Y50" s="15" t="s">
        <v>41</v>
      </c>
      <c r="Z50" s="128">
        <v>62.109236000000003</v>
      </c>
      <c r="AA50" s="128">
        <v>-145.530778</v>
      </c>
      <c r="AB50" s="103" t="s">
        <v>5837</v>
      </c>
      <c r="AC50" s="9"/>
    </row>
    <row r="51" spans="1:29" s="8" customFormat="1" ht="15.65" customHeight="1" x14ac:dyDescent="0.35">
      <c r="A51" s="9" t="str">
        <f>LEFT(B51, 6)</f>
        <v>353108</v>
      </c>
      <c r="B51" s="10" t="s">
        <v>4662</v>
      </c>
      <c r="C51" s="23" t="s">
        <v>4059</v>
      </c>
      <c r="D51" s="23" t="s">
        <v>4060</v>
      </c>
      <c r="E51" s="11" t="s">
        <v>4663</v>
      </c>
      <c r="F51" s="9" t="s">
        <v>177</v>
      </c>
      <c r="G51" s="23" t="s">
        <v>4657</v>
      </c>
      <c r="H51" s="9" t="s">
        <v>4658</v>
      </c>
      <c r="I51" s="23" t="s">
        <v>4062</v>
      </c>
      <c r="J51" s="25" t="s">
        <v>4659</v>
      </c>
      <c r="K51" s="23" t="s">
        <v>4664</v>
      </c>
      <c r="L51" s="26" t="s">
        <v>1289</v>
      </c>
      <c r="M51" s="15" t="s">
        <v>838</v>
      </c>
      <c r="N51" s="107">
        <v>0</v>
      </c>
      <c r="O51" s="107">
        <v>1</v>
      </c>
      <c r="P51" s="109">
        <v>0</v>
      </c>
      <c r="Q51" s="111">
        <v>0</v>
      </c>
      <c r="R51" s="114" t="s">
        <v>38</v>
      </c>
      <c r="S51" s="114" t="s">
        <v>39</v>
      </c>
      <c r="T51" s="105" t="s">
        <v>52</v>
      </c>
      <c r="U51" s="114">
        <v>0</v>
      </c>
      <c r="V51" s="105" t="s">
        <v>41</v>
      </c>
      <c r="W51" s="105" t="s">
        <v>838</v>
      </c>
      <c r="X51" s="114" t="s">
        <v>838</v>
      </c>
      <c r="Y51" s="114" t="s">
        <v>838</v>
      </c>
      <c r="Z51" s="28">
        <v>60.556181189999997</v>
      </c>
      <c r="AA51" s="28">
        <v>-151.24251558</v>
      </c>
      <c r="AB51" s="20" t="s">
        <v>4661</v>
      </c>
      <c r="AC51" s="9"/>
    </row>
    <row r="52" spans="1:29" s="8" customFormat="1" ht="15.65" customHeight="1" x14ac:dyDescent="0.35">
      <c r="A52" s="29" t="s">
        <v>5954</v>
      </c>
      <c r="B52" s="62" t="s">
        <v>5955</v>
      </c>
      <c r="C52" s="29" t="s">
        <v>4059</v>
      </c>
      <c r="D52" s="29" t="s">
        <v>4060</v>
      </c>
      <c r="E52" s="29" t="s">
        <v>5958</v>
      </c>
      <c r="F52" s="9" t="s">
        <v>177</v>
      </c>
      <c r="G52" s="12" t="s">
        <v>4605</v>
      </c>
      <c r="H52" s="29" t="s">
        <v>4606</v>
      </c>
      <c r="I52" s="29" t="s">
        <v>4062</v>
      </c>
      <c r="J52" s="13" t="s">
        <v>4607</v>
      </c>
      <c r="K52" s="29" t="s">
        <v>5961</v>
      </c>
      <c r="L52" s="14">
        <v>6</v>
      </c>
      <c r="M52" s="15" t="s">
        <v>521</v>
      </c>
      <c r="N52" s="108" t="s">
        <v>51</v>
      </c>
      <c r="O52" s="108" t="s">
        <v>37</v>
      </c>
      <c r="P52" s="108" t="s">
        <v>51</v>
      </c>
      <c r="Q52" s="115"/>
      <c r="R52" s="15" t="s">
        <v>38</v>
      </c>
      <c r="S52" s="15" t="s">
        <v>39</v>
      </c>
      <c r="T52" s="15" t="s">
        <v>52</v>
      </c>
      <c r="U52" s="14">
        <v>0</v>
      </c>
      <c r="V52" s="15" t="s">
        <v>41</v>
      </c>
      <c r="W52" s="15" t="s">
        <v>41</v>
      </c>
      <c r="X52" s="15" t="s">
        <v>41</v>
      </c>
      <c r="Y52" s="15" t="s">
        <v>41</v>
      </c>
      <c r="Z52" s="19">
        <v>60.101353000000003</v>
      </c>
      <c r="AA52" s="19">
        <v>-149.44261599999999</v>
      </c>
      <c r="AB52" s="43" t="s">
        <v>4483</v>
      </c>
      <c r="AC52" s="9"/>
    </row>
    <row r="53" spans="1:29" s="8" customFormat="1" x14ac:dyDescent="0.35">
      <c r="A53" s="29" t="s">
        <v>5956</v>
      </c>
      <c r="B53" s="62" t="s">
        <v>5957</v>
      </c>
      <c r="C53" s="29" t="s">
        <v>4059</v>
      </c>
      <c r="D53" s="29" t="s">
        <v>4060</v>
      </c>
      <c r="E53" s="29" t="s">
        <v>5959</v>
      </c>
      <c r="F53" s="9" t="s">
        <v>177</v>
      </c>
      <c r="G53" s="29" t="s">
        <v>5960</v>
      </c>
      <c r="H53" s="29" t="s">
        <v>4787</v>
      </c>
      <c r="I53" s="29" t="s">
        <v>4062</v>
      </c>
      <c r="J53" s="9">
        <v>99508</v>
      </c>
      <c r="K53" s="29" t="s">
        <v>5962</v>
      </c>
      <c r="L53" s="14">
        <v>6</v>
      </c>
      <c r="M53" s="15" t="s">
        <v>521</v>
      </c>
      <c r="N53" s="108" t="s">
        <v>51</v>
      </c>
      <c r="O53" s="108" t="s">
        <v>37</v>
      </c>
      <c r="P53" s="108" t="s">
        <v>51</v>
      </c>
      <c r="Q53" s="115"/>
      <c r="R53" s="15" t="s">
        <v>38</v>
      </c>
      <c r="S53" s="15" t="s">
        <v>39</v>
      </c>
      <c r="T53" s="68" t="s">
        <v>52</v>
      </c>
      <c r="U53" s="14">
        <v>0</v>
      </c>
      <c r="V53" s="85" t="s">
        <v>41</v>
      </c>
      <c r="W53" s="15" t="s">
        <v>41</v>
      </c>
      <c r="X53" s="15" t="s">
        <v>41</v>
      </c>
      <c r="Y53" s="15" t="s">
        <v>41</v>
      </c>
      <c r="Z53" s="40">
        <v>61.182320682342699</v>
      </c>
      <c r="AA53" s="40">
        <v>-149.79756550463301</v>
      </c>
      <c r="AB53" s="43" t="s">
        <v>4285</v>
      </c>
      <c r="AC53" s="9"/>
    </row>
    <row r="54" spans="1:29" s="8" customFormat="1" ht="15.65" customHeight="1" x14ac:dyDescent="0.35">
      <c r="A54" s="9" t="str">
        <f>LEFT(B54, 6)</f>
        <v>606401</v>
      </c>
      <c r="B54" s="10" t="s">
        <v>1808</v>
      </c>
      <c r="C54" s="9" t="s">
        <v>212</v>
      </c>
      <c r="D54" s="9" t="s">
        <v>337</v>
      </c>
      <c r="E54" s="11" t="s">
        <v>1809</v>
      </c>
      <c r="F54" s="9" t="s">
        <v>160</v>
      </c>
      <c r="G54" s="12" t="s">
        <v>398</v>
      </c>
      <c r="H54" s="9" t="s">
        <v>399</v>
      </c>
      <c r="I54" s="12" t="s">
        <v>163</v>
      </c>
      <c r="J54" s="13" t="s">
        <v>400</v>
      </c>
      <c r="K54" s="12" t="s">
        <v>1810</v>
      </c>
      <c r="L54" s="14">
        <v>1</v>
      </c>
      <c r="M54" s="15" t="s">
        <v>521</v>
      </c>
      <c r="N54" s="16" t="s">
        <v>37</v>
      </c>
      <c r="O54" s="16" t="s">
        <v>37</v>
      </c>
      <c r="P54" s="16" t="s">
        <v>37</v>
      </c>
      <c r="Q54" s="17">
        <v>1</v>
      </c>
      <c r="R54" s="15" t="s">
        <v>38</v>
      </c>
      <c r="S54" s="15" t="s">
        <v>328</v>
      </c>
      <c r="T54" s="15" t="s">
        <v>329</v>
      </c>
      <c r="U54" s="74">
        <v>17</v>
      </c>
      <c r="V54" s="15" t="s">
        <v>329</v>
      </c>
      <c r="W54" s="15" t="s">
        <v>41</v>
      </c>
      <c r="X54" s="15" t="s">
        <v>41</v>
      </c>
      <c r="Y54" s="15" t="s">
        <v>329</v>
      </c>
      <c r="Z54" s="19">
        <v>34.146938759999998</v>
      </c>
      <c r="AA54" s="19">
        <v>-114.30163976</v>
      </c>
      <c r="AB54" s="20" t="s">
        <v>343</v>
      </c>
      <c r="AC54" s="9" t="s">
        <v>655</v>
      </c>
    </row>
    <row r="55" spans="1:29" s="8" customFormat="1" x14ac:dyDescent="0.35">
      <c r="A55" s="9" t="str">
        <f>LEFT(B55, 6)</f>
        <v>353162</v>
      </c>
      <c r="B55" s="10" t="s">
        <v>4326</v>
      </c>
      <c r="C55" s="9" t="s">
        <v>4059</v>
      </c>
      <c r="D55" s="9" t="s">
        <v>4060</v>
      </c>
      <c r="E55" s="11" t="s">
        <v>5642</v>
      </c>
      <c r="F55" s="9" t="s">
        <v>31</v>
      </c>
      <c r="G55" s="12" t="s">
        <v>5640</v>
      </c>
      <c r="H55" s="9" t="s">
        <v>4327</v>
      </c>
      <c r="I55" s="12" t="s">
        <v>4062</v>
      </c>
      <c r="J55" s="13" t="s">
        <v>4248</v>
      </c>
      <c r="K55" s="12" t="s">
        <v>5641</v>
      </c>
      <c r="L55" s="14">
        <v>2</v>
      </c>
      <c r="M55" s="15" t="s">
        <v>521</v>
      </c>
      <c r="N55" s="16" t="s">
        <v>37</v>
      </c>
      <c r="O55" s="16" t="s">
        <v>37</v>
      </c>
      <c r="P55" s="16" t="s">
        <v>37</v>
      </c>
      <c r="Q55" s="17">
        <v>1</v>
      </c>
      <c r="R55" s="15" t="s">
        <v>38</v>
      </c>
      <c r="S55" s="15" t="s">
        <v>39</v>
      </c>
      <c r="T55" s="68" t="s">
        <v>52</v>
      </c>
      <c r="U55" s="18">
        <v>0</v>
      </c>
      <c r="V55" s="85" t="s">
        <v>41</v>
      </c>
      <c r="W55" s="15" t="s">
        <v>41</v>
      </c>
      <c r="X55" s="15" t="s">
        <v>41</v>
      </c>
      <c r="Y55" s="15" t="s">
        <v>967</v>
      </c>
      <c r="Z55" s="19">
        <v>57.811733340000004</v>
      </c>
      <c r="AA55" s="19">
        <v>-152.35579077</v>
      </c>
      <c r="AB55" s="38" t="s">
        <v>4250</v>
      </c>
      <c r="AC55" s="9"/>
    </row>
    <row r="56" spans="1:29" s="8" customFormat="1" ht="15.65" customHeight="1" x14ac:dyDescent="0.35">
      <c r="A56" s="9" t="str">
        <f>LEFT(B56, 6)</f>
        <v>353157</v>
      </c>
      <c r="B56" s="10" t="s">
        <v>4530</v>
      </c>
      <c r="C56" s="23" t="s">
        <v>4059</v>
      </c>
      <c r="D56" s="23" t="s">
        <v>4060</v>
      </c>
      <c r="E56" s="11" t="s">
        <v>4531</v>
      </c>
      <c r="F56" s="9" t="s">
        <v>31</v>
      </c>
      <c r="G56" s="23" t="s">
        <v>4532</v>
      </c>
      <c r="H56" s="9" t="s">
        <v>4533</v>
      </c>
      <c r="I56" s="23" t="s">
        <v>4062</v>
      </c>
      <c r="J56" s="25" t="s">
        <v>4481</v>
      </c>
      <c r="K56" s="23" t="s">
        <v>4534</v>
      </c>
      <c r="L56" s="14">
        <v>2</v>
      </c>
      <c r="M56" s="15" t="s">
        <v>838</v>
      </c>
      <c r="N56" s="107">
        <v>0</v>
      </c>
      <c r="O56" s="107">
        <v>1</v>
      </c>
      <c r="P56" s="107">
        <v>1</v>
      </c>
      <c r="Q56" s="111">
        <v>0</v>
      </c>
      <c r="R56" s="114" t="s">
        <v>38</v>
      </c>
      <c r="S56" s="114" t="s">
        <v>39</v>
      </c>
      <c r="T56" s="105" t="s">
        <v>52</v>
      </c>
      <c r="U56" s="113">
        <v>0</v>
      </c>
      <c r="V56" s="105" t="s">
        <v>41</v>
      </c>
      <c r="W56" s="105" t="s">
        <v>838</v>
      </c>
      <c r="X56" s="114" t="s">
        <v>838</v>
      </c>
      <c r="Y56" s="114" t="s">
        <v>838</v>
      </c>
      <c r="Z56" s="28">
        <v>59.650264870000001</v>
      </c>
      <c r="AA56" s="28">
        <v>-151.52185557000001</v>
      </c>
      <c r="AB56" s="20" t="s">
        <v>4511</v>
      </c>
      <c r="AC56" s="9"/>
    </row>
    <row r="57" spans="1:29" s="8" customFormat="1" ht="15.65" customHeight="1" x14ac:dyDescent="0.35">
      <c r="A57" s="9" t="str">
        <f>LEFT(B57, 6)</f>
        <v>353176</v>
      </c>
      <c r="B57" s="10" t="s">
        <v>4080</v>
      </c>
      <c r="C57" s="9" t="s">
        <v>4059</v>
      </c>
      <c r="D57" s="9" t="s">
        <v>4060</v>
      </c>
      <c r="E57" s="11" t="s">
        <v>4081</v>
      </c>
      <c r="F57" s="9" t="s">
        <v>31</v>
      </c>
      <c r="G57" s="12" t="s">
        <v>4082</v>
      </c>
      <c r="H57" s="9" t="s">
        <v>4083</v>
      </c>
      <c r="I57" s="12" t="s">
        <v>4062</v>
      </c>
      <c r="J57" s="13" t="s">
        <v>4084</v>
      </c>
      <c r="K57" s="12" t="s">
        <v>4085</v>
      </c>
      <c r="L57" s="14">
        <v>2</v>
      </c>
      <c r="M57" s="15" t="s">
        <v>521</v>
      </c>
      <c r="N57" s="16" t="s">
        <v>37</v>
      </c>
      <c r="O57" s="16" t="s">
        <v>37</v>
      </c>
      <c r="P57" s="16" t="s">
        <v>51</v>
      </c>
      <c r="Q57" s="17">
        <v>1</v>
      </c>
      <c r="R57" s="15" t="s">
        <v>38</v>
      </c>
      <c r="S57" s="15" t="s">
        <v>39</v>
      </c>
      <c r="T57" s="15" t="s">
        <v>52</v>
      </c>
      <c r="U57" s="18">
        <v>0</v>
      </c>
      <c r="V57" s="15" t="s">
        <v>41</v>
      </c>
      <c r="W57" s="15" t="s">
        <v>199</v>
      </c>
      <c r="X57" s="15" t="s">
        <v>41</v>
      </c>
      <c r="Y57" s="15" t="s">
        <v>967</v>
      </c>
      <c r="Z57" s="19">
        <v>53.872383999999997</v>
      </c>
      <c r="AA57" s="19">
        <v>-166.53910300000001</v>
      </c>
      <c r="AB57" s="20" t="s">
        <v>4073</v>
      </c>
      <c r="AC57" s="9"/>
    </row>
    <row r="58" spans="1:29" s="8" customFormat="1" ht="15.65" customHeight="1" x14ac:dyDescent="0.35">
      <c r="A58" s="9" t="str">
        <f>LEFT(B58, 6)</f>
        <v>656701</v>
      </c>
      <c r="B58" s="10" t="s">
        <v>650</v>
      </c>
      <c r="C58" s="9" t="s">
        <v>212</v>
      </c>
      <c r="D58" s="9" t="s">
        <v>213</v>
      </c>
      <c r="E58" s="11" t="s">
        <v>651</v>
      </c>
      <c r="F58" s="9" t="s">
        <v>160</v>
      </c>
      <c r="G58" s="12" t="s">
        <v>652</v>
      </c>
      <c r="H58" s="9" t="s">
        <v>418</v>
      </c>
      <c r="I58" s="12" t="s">
        <v>163</v>
      </c>
      <c r="J58" s="13" t="s">
        <v>653</v>
      </c>
      <c r="K58" s="12" t="s">
        <v>654</v>
      </c>
      <c r="L58" s="14">
        <v>1</v>
      </c>
      <c r="M58" s="15" t="s">
        <v>521</v>
      </c>
      <c r="N58" s="16" t="s">
        <v>37</v>
      </c>
      <c r="O58" s="16" t="s">
        <v>37</v>
      </c>
      <c r="P58" s="16" t="s">
        <v>37</v>
      </c>
      <c r="Q58" s="17">
        <v>1</v>
      </c>
      <c r="R58" s="15" t="s">
        <v>38</v>
      </c>
      <c r="S58" s="15" t="s">
        <v>39</v>
      </c>
      <c r="T58" s="68" t="s">
        <v>52</v>
      </c>
      <c r="U58" s="18">
        <v>12</v>
      </c>
      <c r="V58" s="85" t="s">
        <v>41</v>
      </c>
      <c r="W58" s="15" t="s">
        <v>41</v>
      </c>
      <c r="X58" s="15" t="s">
        <v>41</v>
      </c>
      <c r="Y58" s="15" t="s">
        <v>42</v>
      </c>
      <c r="Z58" s="19">
        <v>33.073393780000004</v>
      </c>
      <c r="AA58" s="19">
        <v>-111.75883709999999</v>
      </c>
      <c r="AB58" s="20" t="s">
        <v>219</v>
      </c>
      <c r="AC58" s="9" t="s">
        <v>655</v>
      </c>
    </row>
    <row r="59" spans="1:29" s="8" customFormat="1" ht="15.65" customHeight="1" x14ac:dyDescent="0.35">
      <c r="A59" s="9" t="str">
        <f>LEFT(B59, 6)</f>
        <v>353156</v>
      </c>
      <c r="B59" s="10" t="s">
        <v>4091</v>
      </c>
      <c r="C59" s="9" t="s">
        <v>4059</v>
      </c>
      <c r="D59" s="9" t="s">
        <v>4060</v>
      </c>
      <c r="E59" s="11" t="s">
        <v>4092</v>
      </c>
      <c r="F59" s="9" t="s">
        <v>31</v>
      </c>
      <c r="G59" s="12" t="s">
        <v>5831</v>
      </c>
      <c r="H59" s="9" t="s">
        <v>4093</v>
      </c>
      <c r="I59" s="12" t="s">
        <v>4062</v>
      </c>
      <c r="J59" s="13" t="s">
        <v>4094</v>
      </c>
      <c r="K59" s="12" t="s">
        <v>4095</v>
      </c>
      <c r="L59" s="14">
        <v>2</v>
      </c>
      <c r="M59" s="15" t="s">
        <v>521</v>
      </c>
      <c r="N59" s="16" t="s">
        <v>37</v>
      </c>
      <c r="O59" s="16" t="s">
        <v>37</v>
      </c>
      <c r="P59" s="16" t="s">
        <v>51</v>
      </c>
      <c r="Q59" s="17">
        <v>1</v>
      </c>
      <c r="R59" s="15" t="s">
        <v>38</v>
      </c>
      <c r="S59" s="15" t="s">
        <v>39</v>
      </c>
      <c r="T59" s="15" t="s">
        <v>52</v>
      </c>
      <c r="U59" s="74">
        <v>0</v>
      </c>
      <c r="V59" s="15" t="s">
        <v>41</v>
      </c>
      <c r="W59" s="15" t="s">
        <v>199</v>
      </c>
      <c r="X59" s="15" t="s">
        <v>41</v>
      </c>
      <c r="Y59" s="15" t="s">
        <v>967</v>
      </c>
      <c r="Z59" s="19">
        <v>54.855096080301799</v>
      </c>
      <c r="AA59" s="19">
        <v>-163.41575468020901</v>
      </c>
      <c r="AB59" s="102" t="s">
        <v>4065</v>
      </c>
      <c r="AC59" s="9"/>
    </row>
    <row r="60" spans="1:29" s="8" customFormat="1" ht="15.65" customHeight="1" x14ac:dyDescent="0.35">
      <c r="A60" s="9" t="str">
        <f>LEFT(B60, 6)</f>
        <v>353145</v>
      </c>
      <c r="B60" s="10" t="s">
        <v>4188</v>
      </c>
      <c r="C60" s="9" t="s">
        <v>4059</v>
      </c>
      <c r="D60" s="9" t="s">
        <v>4060</v>
      </c>
      <c r="E60" s="11" t="s">
        <v>4189</v>
      </c>
      <c r="F60" s="9" t="s">
        <v>31</v>
      </c>
      <c r="G60" s="12" t="s">
        <v>4190</v>
      </c>
      <c r="H60" s="9" t="s">
        <v>4191</v>
      </c>
      <c r="I60" s="12" t="s">
        <v>4062</v>
      </c>
      <c r="J60" s="13" t="s">
        <v>4122</v>
      </c>
      <c r="K60" s="12" t="s">
        <v>4192</v>
      </c>
      <c r="L60" s="14">
        <v>2</v>
      </c>
      <c r="M60" s="15" t="s">
        <v>521</v>
      </c>
      <c r="N60" s="16" t="s">
        <v>37</v>
      </c>
      <c r="O60" s="16" t="s">
        <v>37</v>
      </c>
      <c r="P60" s="16" t="s">
        <v>51</v>
      </c>
      <c r="Q60" s="17">
        <v>1</v>
      </c>
      <c r="R60" s="15" t="s">
        <v>38</v>
      </c>
      <c r="S60" s="15" t="s">
        <v>39</v>
      </c>
      <c r="T60" s="15" t="s">
        <v>52</v>
      </c>
      <c r="U60" s="18">
        <v>0</v>
      </c>
      <c r="V60" s="15" t="s">
        <v>41</v>
      </c>
      <c r="W60" s="15" t="s">
        <v>199</v>
      </c>
      <c r="X60" s="15" t="s">
        <v>41</v>
      </c>
      <c r="Y60" s="15" t="s">
        <v>967</v>
      </c>
      <c r="Z60" s="19">
        <v>56.000815449999997</v>
      </c>
      <c r="AA60" s="19">
        <v>-161.20755043</v>
      </c>
      <c r="AB60" s="20" t="s">
        <v>4065</v>
      </c>
      <c r="AC60" s="9"/>
    </row>
    <row r="61" spans="1:29" s="8" customFormat="1" ht="15.65" customHeight="1" x14ac:dyDescent="0.35">
      <c r="A61" s="9" t="str">
        <f>LEFT(B61, 6)</f>
        <v>353114</v>
      </c>
      <c r="B61" s="10" t="s">
        <v>4058</v>
      </c>
      <c r="C61" s="23" t="s">
        <v>4059</v>
      </c>
      <c r="D61" s="23" t="s">
        <v>4060</v>
      </c>
      <c r="E61" s="11" t="s">
        <v>5745</v>
      </c>
      <c r="F61" s="9" t="s">
        <v>31</v>
      </c>
      <c r="G61" s="9" t="s">
        <v>5746</v>
      </c>
      <c r="H61" s="9" t="s">
        <v>4061</v>
      </c>
      <c r="I61" s="23" t="s">
        <v>4062</v>
      </c>
      <c r="J61" s="25" t="s">
        <v>4063</v>
      </c>
      <c r="K61" s="23" t="s">
        <v>4064</v>
      </c>
      <c r="L61" s="14">
        <v>2</v>
      </c>
      <c r="M61" s="15" t="s">
        <v>838</v>
      </c>
      <c r="N61" s="107" t="s">
        <v>37</v>
      </c>
      <c r="O61" s="107" t="s">
        <v>37</v>
      </c>
      <c r="P61" s="107">
        <v>0</v>
      </c>
      <c r="Q61" s="111">
        <v>1</v>
      </c>
      <c r="R61" s="114" t="s">
        <v>38</v>
      </c>
      <c r="S61" s="114" t="s">
        <v>39</v>
      </c>
      <c r="T61" s="118" t="s">
        <v>52</v>
      </c>
      <c r="U61" s="114">
        <v>0</v>
      </c>
      <c r="V61" s="117" t="s">
        <v>41</v>
      </c>
      <c r="W61" s="105" t="s">
        <v>838</v>
      </c>
      <c r="X61" s="114" t="s">
        <v>838</v>
      </c>
      <c r="Y61" s="114" t="s">
        <v>838</v>
      </c>
      <c r="Z61" s="28">
        <v>51.868048000000002</v>
      </c>
      <c r="AA61" s="28">
        <v>-176.63956300000001</v>
      </c>
      <c r="AB61" s="64" t="s">
        <v>4065</v>
      </c>
      <c r="AC61" s="9"/>
    </row>
    <row r="62" spans="1:29" s="8" customFormat="1" ht="15.65" customHeight="1" x14ac:dyDescent="0.35">
      <c r="A62" s="9" t="str">
        <f>LEFT(B62, 6)</f>
        <v>353121</v>
      </c>
      <c r="B62" s="10" t="s">
        <v>4690</v>
      </c>
      <c r="C62" s="9" t="s">
        <v>4059</v>
      </c>
      <c r="D62" s="9" t="s">
        <v>4060</v>
      </c>
      <c r="E62" s="29" t="s">
        <v>4691</v>
      </c>
      <c r="F62" s="9" t="s">
        <v>31</v>
      </c>
      <c r="G62" s="12" t="s">
        <v>4692</v>
      </c>
      <c r="H62" s="9" t="s">
        <v>4693</v>
      </c>
      <c r="I62" s="12" t="s">
        <v>4062</v>
      </c>
      <c r="J62" s="13" t="s">
        <v>4694</v>
      </c>
      <c r="K62" s="12" t="s">
        <v>4695</v>
      </c>
      <c r="L62" s="14">
        <v>2</v>
      </c>
      <c r="M62" s="15" t="s">
        <v>521</v>
      </c>
      <c r="N62" s="16" t="s">
        <v>51</v>
      </c>
      <c r="O62" s="16" t="s">
        <v>51</v>
      </c>
      <c r="P62" s="16" t="s">
        <v>51</v>
      </c>
      <c r="Q62" s="17">
        <v>1</v>
      </c>
      <c r="R62" s="15" t="s">
        <v>38</v>
      </c>
      <c r="S62" s="15" t="s">
        <v>39</v>
      </c>
      <c r="T62" s="15" t="s">
        <v>52</v>
      </c>
      <c r="U62" s="74">
        <v>0</v>
      </c>
      <c r="V62" s="15" t="s">
        <v>41</v>
      </c>
      <c r="W62" s="15" t="s">
        <v>199</v>
      </c>
      <c r="X62" s="15" t="s">
        <v>41</v>
      </c>
      <c r="Y62" s="15" t="s">
        <v>967</v>
      </c>
      <c r="Z62" s="19">
        <v>60.772098489999998</v>
      </c>
      <c r="AA62" s="19">
        <v>-148.68602759999999</v>
      </c>
      <c r="AB62" s="20" t="s">
        <v>4065</v>
      </c>
      <c r="AC62" s="9"/>
    </row>
    <row r="63" spans="1:29" s="8" customFormat="1" ht="15.65" customHeight="1" x14ac:dyDescent="0.35">
      <c r="A63" s="9" t="str">
        <f>LEFT(B63, 6)</f>
        <v>353150</v>
      </c>
      <c r="B63" s="10" t="s">
        <v>4086</v>
      </c>
      <c r="C63" s="9" t="s">
        <v>4059</v>
      </c>
      <c r="D63" s="9" t="s">
        <v>4060</v>
      </c>
      <c r="E63" s="11" t="s">
        <v>4087</v>
      </c>
      <c r="F63" s="9" t="s">
        <v>31</v>
      </c>
      <c r="G63" s="12" t="s">
        <v>5830</v>
      </c>
      <c r="H63" s="9" t="s">
        <v>4088</v>
      </c>
      <c r="I63" s="12" t="s">
        <v>4062</v>
      </c>
      <c r="J63" s="13" t="s">
        <v>4089</v>
      </c>
      <c r="K63" s="12" t="s">
        <v>4090</v>
      </c>
      <c r="L63" s="14">
        <v>2</v>
      </c>
      <c r="M63" s="15" t="s">
        <v>521</v>
      </c>
      <c r="N63" s="16" t="s">
        <v>37</v>
      </c>
      <c r="O63" s="16" t="s">
        <v>37</v>
      </c>
      <c r="P63" s="16" t="s">
        <v>51</v>
      </c>
      <c r="Q63" s="17">
        <v>1</v>
      </c>
      <c r="R63" s="15" t="s">
        <v>38</v>
      </c>
      <c r="S63" s="15" t="s">
        <v>39</v>
      </c>
      <c r="T63" s="15" t="s">
        <v>52</v>
      </c>
      <c r="U63" s="18">
        <v>0</v>
      </c>
      <c r="V63" s="15" t="s">
        <v>41</v>
      </c>
      <c r="W63" s="15" t="s">
        <v>199</v>
      </c>
      <c r="X63" s="15" t="s">
        <v>41</v>
      </c>
      <c r="Y63" s="15" t="s">
        <v>967</v>
      </c>
      <c r="Z63" s="19">
        <v>54.134239999999998</v>
      </c>
      <c r="AA63" s="19">
        <v>-165.77352099999999</v>
      </c>
      <c r="AB63" s="39" t="s">
        <v>4065</v>
      </c>
      <c r="AC63" s="9"/>
    </row>
    <row r="64" spans="1:29" s="8" customFormat="1" ht="15.65" customHeight="1" x14ac:dyDescent="0.35">
      <c r="A64" s="9" t="str">
        <f>LEFT(B64, 6)</f>
        <v>353153</v>
      </c>
      <c r="B64" s="10" t="s">
        <v>4118</v>
      </c>
      <c r="C64" s="9" t="s">
        <v>4059</v>
      </c>
      <c r="D64" s="9" t="s">
        <v>4060</v>
      </c>
      <c r="E64" s="11" t="s">
        <v>4119</v>
      </c>
      <c r="F64" s="9" t="s">
        <v>31</v>
      </c>
      <c r="G64" s="12" t="s">
        <v>4120</v>
      </c>
      <c r="H64" s="9" t="s">
        <v>4121</v>
      </c>
      <c r="I64" s="12" t="s">
        <v>4062</v>
      </c>
      <c r="J64" s="13" t="s">
        <v>4122</v>
      </c>
      <c r="K64" s="12" t="s">
        <v>4123</v>
      </c>
      <c r="L64" s="14">
        <v>2</v>
      </c>
      <c r="M64" s="15" t="s">
        <v>521</v>
      </c>
      <c r="N64" s="16" t="s">
        <v>37</v>
      </c>
      <c r="O64" s="16" t="s">
        <v>37</v>
      </c>
      <c r="P64" s="16" t="s">
        <v>51</v>
      </c>
      <c r="Q64" s="17">
        <v>1</v>
      </c>
      <c r="R64" s="15" t="s">
        <v>38</v>
      </c>
      <c r="S64" s="15" t="s">
        <v>39</v>
      </c>
      <c r="T64" s="15" t="s">
        <v>52</v>
      </c>
      <c r="U64" s="18">
        <v>0</v>
      </c>
      <c r="V64" s="15" t="s">
        <v>41</v>
      </c>
      <c r="W64" s="15" t="s">
        <v>41</v>
      </c>
      <c r="X64" s="15" t="s">
        <v>41</v>
      </c>
      <c r="Y64" s="15" t="s">
        <v>967</v>
      </c>
      <c r="Z64" s="19">
        <v>55.204498000000001</v>
      </c>
      <c r="AA64" s="19">
        <v>-162.71838700000001</v>
      </c>
      <c r="AB64" s="39" t="s">
        <v>4065</v>
      </c>
      <c r="AC64" s="9"/>
    </row>
    <row r="65" spans="1:29" s="8" customFormat="1" ht="15.65" customHeight="1" x14ac:dyDescent="0.35">
      <c r="A65" s="9" t="str">
        <f>LEFT(B65, 6)</f>
        <v>353161</v>
      </c>
      <c r="B65" s="10" t="s">
        <v>4096</v>
      </c>
      <c r="C65" s="9" t="s">
        <v>4059</v>
      </c>
      <c r="D65" s="9" t="s">
        <v>4060</v>
      </c>
      <c r="E65" s="11" t="s">
        <v>4097</v>
      </c>
      <c r="F65" s="9" t="s">
        <v>31</v>
      </c>
      <c r="G65" s="12" t="s">
        <v>4098</v>
      </c>
      <c r="H65" s="9" t="s">
        <v>4099</v>
      </c>
      <c r="I65" s="12" t="s">
        <v>4062</v>
      </c>
      <c r="J65" s="13" t="s">
        <v>4100</v>
      </c>
      <c r="K65" s="12" t="s">
        <v>4101</v>
      </c>
      <c r="L65" s="14">
        <v>2</v>
      </c>
      <c r="M65" s="15" t="s">
        <v>521</v>
      </c>
      <c r="N65" s="16" t="s">
        <v>37</v>
      </c>
      <c r="O65" s="16" t="s">
        <v>37</v>
      </c>
      <c r="P65" s="16" t="s">
        <v>51</v>
      </c>
      <c r="Q65" s="17">
        <v>1</v>
      </c>
      <c r="R65" s="15" t="s">
        <v>38</v>
      </c>
      <c r="S65" s="15" t="s">
        <v>39</v>
      </c>
      <c r="T65" s="15" t="s">
        <v>52</v>
      </c>
      <c r="U65" s="18">
        <v>0</v>
      </c>
      <c r="V65" s="15" t="s">
        <v>41</v>
      </c>
      <c r="W65" s="15" t="s">
        <v>199</v>
      </c>
      <c r="X65" s="15" t="s">
        <v>41</v>
      </c>
      <c r="Y65" s="15" t="s">
        <v>967</v>
      </c>
      <c r="Z65" s="19">
        <v>55.048453019999997</v>
      </c>
      <c r="AA65" s="19">
        <v>-162.29621610999999</v>
      </c>
      <c r="AB65" s="20" t="s">
        <v>4065</v>
      </c>
      <c r="AC65" s="9"/>
    </row>
    <row r="66" spans="1:29" s="8" customFormat="1" ht="15.65" customHeight="1" x14ac:dyDescent="0.35">
      <c r="A66" s="9" t="str">
        <f>LEFT(B66, 6)</f>
        <v>353614</v>
      </c>
      <c r="B66" s="10" t="s">
        <v>4358</v>
      </c>
      <c r="C66" s="9" t="s">
        <v>4059</v>
      </c>
      <c r="D66" s="9" t="s">
        <v>4125</v>
      </c>
      <c r="E66" s="29" t="s">
        <v>4359</v>
      </c>
      <c r="F66" s="9" t="s">
        <v>31</v>
      </c>
      <c r="G66" s="9" t="s">
        <v>4360</v>
      </c>
      <c r="H66" s="9" t="s">
        <v>4361</v>
      </c>
      <c r="I66" s="9" t="s">
        <v>4062</v>
      </c>
      <c r="J66" s="37">
        <v>99801</v>
      </c>
      <c r="K66" s="9" t="s">
        <v>5638</v>
      </c>
      <c r="L66" s="15">
        <v>2</v>
      </c>
      <c r="M66" s="15" t="s">
        <v>521</v>
      </c>
      <c r="N66" s="15">
        <v>1</v>
      </c>
      <c r="O66" s="15">
        <v>1</v>
      </c>
      <c r="P66" s="15"/>
      <c r="Q66" s="15">
        <v>0</v>
      </c>
      <c r="R66" s="15" t="s">
        <v>38</v>
      </c>
      <c r="S66" s="15" t="s">
        <v>39</v>
      </c>
      <c r="T66" s="15" t="s">
        <v>52</v>
      </c>
      <c r="U66" s="24">
        <v>0</v>
      </c>
      <c r="V66" s="15" t="s">
        <v>41</v>
      </c>
      <c r="W66" s="105" t="s">
        <v>838</v>
      </c>
      <c r="X66" s="114" t="s">
        <v>838</v>
      </c>
      <c r="Y66" s="114" t="s">
        <v>838</v>
      </c>
      <c r="Z66" s="40">
        <v>58.30030678</v>
      </c>
      <c r="AA66" s="19">
        <v>-134.40559431</v>
      </c>
      <c r="AB66" s="20" t="s">
        <v>4131</v>
      </c>
      <c r="AC66" s="9" t="s">
        <v>96</v>
      </c>
    </row>
    <row r="67" spans="1:29" s="8" customFormat="1" ht="15.65" customHeight="1" x14ac:dyDescent="0.35">
      <c r="A67" s="9" t="str">
        <f>LEFT(B67, 6)</f>
        <v>353154</v>
      </c>
      <c r="B67" s="10" t="s">
        <v>4649</v>
      </c>
      <c r="C67" s="9" t="s">
        <v>4059</v>
      </c>
      <c r="D67" s="9" t="s">
        <v>4060</v>
      </c>
      <c r="E67" s="11" t="s">
        <v>4650</v>
      </c>
      <c r="F67" s="9" t="s">
        <v>31</v>
      </c>
      <c r="G67" s="12" t="s">
        <v>4651</v>
      </c>
      <c r="H67" s="9" t="s">
        <v>4652</v>
      </c>
      <c r="I67" s="12" t="s">
        <v>4062</v>
      </c>
      <c r="J67" s="13" t="s">
        <v>4599</v>
      </c>
      <c r="K67" s="12" t="s">
        <v>4653</v>
      </c>
      <c r="L67" s="14">
        <v>2</v>
      </c>
      <c r="M67" s="15" t="s">
        <v>521</v>
      </c>
      <c r="N67" s="16" t="s">
        <v>37</v>
      </c>
      <c r="O67" s="16" t="s">
        <v>51</v>
      </c>
      <c r="P67" s="16" t="s">
        <v>51</v>
      </c>
      <c r="Q67" s="17">
        <v>1</v>
      </c>
      <c r="R67" s="15" t="s">
        <v>38</v>
      </c>
      <c r="S67" s="15" t="s">
        <v>39</v>
      </c>
      <c r="T67" s="15" t="s">
        <v>52</v>
      </c>
      <c r="U67" s="18">
        <v>0</v>
      </c>
      <c r="V67" s="15" t="s">
        <v>41</v>
      </c>
      <c r="W67" s="15" t="s">
        <v>199</v>
      </c>
      <c r="X67" s="15" t="s">
        <v>41</v>
      </c>
      <c r="Y67" s="15" t="s">
        <v>41</v>
      </c>
      <c r="Z67" s="19">
        <v>60.544533000000001</v>
      </c>
      <c r="AA67" s="19">
        <v>-145.75716199999999</v>
      </c>
      <c r="AB67" s="21" t="s">
        <v>4654</v>
      </c>
      <c r="AC67" s="9"/>
    </row>
    <row r="68" spans="1:29" s="8" customFormat="1" ht="15.65" customHeight="1" x14ac:dyDescent="0.35">
      <c r="A68" s="9" t="str">
        <f>LEFT(B68, 6)</f>
        <v>353160</v>
      </c>
      <c r="B68" s="10" t="s">
        <v>4655</v>
      </c>
      <c r="C68" s="9" t="s">
        <v>4059</v>
      </c>
      <c r="D68" s="9" t="s">
        <v>4060</v>
      </c>
      <c r="E68" s="11" t="s">
        <v>4656</v>
      </c>
      <c r="F68" s="9" t="s">
        <v>31</v>
      </c>
      <c r="G68" s="12" t="s">
        <v>4657</v>
      </c>
      <c r="H68" s="9" t="s">
        <v>4658</v>
      </c>
      <c r="I68" s="12" t="s">
        <v>4062</v>
      </c>
      <c r="J68" s="13" t="s">
        <v>4659</v>
      </c>
      <c r="K68" s="12" t="s">
        <v>4660</v>
      </c>
      <c r="L68" s="14">
        <v>2</v>
      </c>
      <c r="M68" s="15" t="s">
        <v>521</v>
      </c>
      <c r="N68" s="16" t="s">
        <v>37</v>
      </c>
      <c r="O68" s="16" t="s">
        <v>37</v>
      </c>
      <c r="P68" s="16" t="s">
        <v>37</v>
      </c>
      <c r="Q68" s="17">
        <v>1</v>
      </c>
      <c r="R68" s="15" t="s">
        <v>38</v>
      </c>
      <c r="S68" s="15" t="s">
        <v>39</v>
      </c>
      <c r="T68" s="15" t="s">
        <v>52</v>
      </c>
      <c r="U68" s="18">
        <v>0</v>
      </c>
      <c r="V68" s="15" t="s">
        <v>41</v>
      </c>
      <c r="W68" s="15" t="s">
        <v>199</v>
      </c>
      <c r="X68" s="15" t="s">
        <v>41</v>
      </c>
      <c r="Y68" s="15" t="s">
        <v>41</v>
      </c>
      <c r="Z68" s="19">
        <v>60.553266000000001</v>
      </c>
      <c r="AA68" s="19">
        <v>-151.260875</v>
      </c>
      <c r="AB68" s="20" t="s">
        <v>4661</v>
      </c>
      <c r="AC68" s="9"/>
    </row>
    <row r="69" spans="1:29" s="8" customFormat="1" ht="15.65" customHeight="1" x14ac:dyDescent="0.35">
      <c r="A69" s="9" t="str">
        <f>LEFT(B69, 6)</f>
        <v>353111</v>
      </c>
      <c r="B69" s="10" t="s">
        <v>4281</v>
      </c>
      <c r="C69" s="9" t="s">
        <v>4059</v>
      </c>
      <c r="D69" s="9" t="s">
        <v>4060</v>
      </c>
      <c r="E69" s="11" t="s">
        <v>5752</v>
      </c>
      <c r="F69" s="9" t="s">
        <v>31</v>
      </c>
      <c r="G69" s="12" t="s">
        <v>4282</v>
      </c>
      <c r="H69" s="9" t="s">
        <v>5753</v>
      </c>
      <c r="I69" s="12" t="s">
        <v>4062</v>
      </c>
      <c r="J69" s="13" t="s">
        <v>4283</v>
      </c>
      <c r="K69" s="12" t="s">
        <v>4284</v>
      </c>
      <c r="L69" s="14">
        <v>2</v>
      </c>
      <c r="M69" s="15" t="s">
        <v>521</v>
      </c>
      <c r="N69" s="16" t="s">
        <v>37</v>
      </c>
      <c r="O69" s="16" t="s">
        <v>51</v>
      </c>
      <c r="P69" s="16" t="s">
        <v>51</v>
      </c>
      <c r="Q69" s="17">
        <v>1</v>
      </c>
      <c r="R69" s="15" t="s">
        <v>38</v>
      </c>
      <c r="S69" s="15" t="s">
        <v>39</v>
      </c>
      <c r="T69" s="15" t="s">
        <v>52</v>
      </c>
      <c r="U69" s="18">
        <v>0</v>
      </c>
      <c r="V69" s="15" t="s">
        <v>41</v>
      </c>
      <c r="W69" s="15" t="s">
        <v>329</v>
      </c>
      <c r="X69" s="15" t="s">
        <v>41</v>
      </c>
      <c r="Y69" s="15" t="s">
        <v>967</v>
      </c>
      <c r="Z69" s="19">
        <v>57.122583480000003</v>
      </c>
      <c r="AA69" s="19">
        <v>-170.27415782</v>
      </c>
      <c r="AB69" s="38" t="s">
        <v>4285</v>
      </c>
      <c r="AC69" s="9"/>
    </row>
    <row r="70" spans="1:29" s="8" customFormat="1" ht="15.65" customHeight="1" x14ac:dyDescent="0.35">
      <c r="A70" s="9" t="str">
        <f>LEFT(B70, 6)</f>
        <v>353112</v>
      </c>
      <c r="B70" s="10" t="s">
        <v>4794</v>
      </c>
      <c r="C70" s="23" t="s">
        <v>4059</v>
      </c>
      <c r="D70" s="23" t="s">
        <v>4060</v>
      </c>
      <c r="E70" s="11" t="s">
        <v>4795</v>
      </c>
      <c r="F70" s="9" t="s">
        <v>31</v>
      </c>
      <c r="G70" s="23" t="s">
        <v>5754</v>
      </c>
      <c r="H70" s="9" t="s">
        <v>4787</v>
      </c>
      <c r="I70" s="23" t="s">
        <v>4062</v>
      </c>
      <c r="J70" s="25" t="s">
        <v>4788</v>
      </c>
      <c r="K70" s="23" t="s">
        <v>4796</v>
      </c>
      <c r="L70" s="14">
        <v>2</v>
      </c>
      <c r="M70" s="15" t="s">
        <v>838</v>
      </c>
      <c r="N70" s="107">
        <v>1</v>
      </c>
      <c r="O70" s="107">
        <v>0</v>
      </c>
      <c r="P70" s="107">
        <v>1</v>
      </c>
      <c r="Q70" s="111">
        <v>1</v>
      </c>
      <c r="R70" s="114" t="s">
        <v>38</v>
      </c>
      <c r="S70" s="114" t="s">
        <v>39</v>
      </c>
      <c r="T70" s="105" t="s">
        <v>52</v>
      </c>
      <c r="U70" s="114">
        <v>0</v>
      </c>
      <c r="V70" s="105" t="s">
        <v>41</v>
      </c>
      <c r="W70" s="105" t="s">
        <v>838</v>
      </c>
      <c r="X70" s="105" t="s">
        <v>41</v>
      </c>
      <c r="Y70" s="105" t="s">
        <v>41</v>
      </c>
      <c r="Z70" s="89">
        <v>61.181629899999997</v>
      </c>
      <c r="AA70" s="89">
        <v>-149.79990945</v>
      </c>
      <c r="AB70" s="38" t="s">
        <v>4285</v>
      </c>
      <c r="AC70" s="9"/>
    </row>
    <row r="71" spans="1:29" s="8" customFormat="1" ht="15.65" customHeight="1" x14ac:dyDescent="0.35">
      <c r="A71" s="9" t="str">
        <f>LEFT(B71, 6)</f>
        <v>353115</v>
      </c>
      <c r="B71" s="10" t="s">
        <v>4553</v>
      </c>
      <c r="C71" s="9" t="s">
        <v>4059</v>
      </c>
      <c r="D71" s="9" t="s">
        <v>4060</v>
      </c>
      <c r="E71" s="11" t="s">
        <v>4554</v>
      </c>
      <c r="F71" s="9" t="s">
        <v>31</v>
      </c>
      <c r="G71" s="12" t="s">
        <v>4555</v>
      </c>
      <c r="H71" s="9" t="s">
        <v>4556</v>
      </c>
      <c r="I71" s="12" t="s">
        <v>4062</v>
      </c>
      <c r="J71" s="13" t="s">
        <v>4515</v>
      </c>
      <c r="K71" s="12" t="s">
        <v>4557</v>
      </c>
      <c r="L71" s="14">
        <v>2</v>
      </c>
      <c r="M71" s="15" t="s">
        <v>521</v>
      </c>
      <c r="N71" s="16" t="s">
        <v>37</v>
      </c>
      <c r="O71" s="16" t="s">
        <v>51</v>
      </c>
      <c r="P71" s="16" t="s">
        <v>51</v>
      </c>
      <c r="Q71" s="17">
        <v>1</v>
      </c>
      <c r="R71" s="15" t="s">
        <v>38</v>
      </c>
      <c r="S71" s="15" t="s">
        <v>39</v>
      </c>
      <c r="T71" s="15" t="s">
        <v>52</v>
      </c>
      <c r="U71" s="18">
        <v>0</v>
      </c>
      <c r="V71" s="15" t="s">
        <v>41</v>
      </c>
      <c r="W71" s="15" t="s">
        <v>41</v>
      </c>
      <c r="X71" s="15" t="s">
        <v>41</v>
      </c>
      <c r="Y71" s="15" t="s">
        <v>967</v>
      </c>
      <c r="Z71" s="19">
        <v>59.754302729999999</v>
      </c>
      <c r="AA71" s="19">
        <v>-154.86930430999999</v>
      </c>
      <c r="AB71" s="38" t="s">
        <v>4285</v>
      </c>
      <c r="AC71" s="9"/>
    </row>
    <row r="72" spans="1:29" s="8" customFormat="1" ht="15.65" customHeight="1" x14ac:dyDescent="0.35">
      <c r="A72" s="9" t="str">
        <f>LEFT(B72, 6)</f>
        <v>353134</v>
      </c>
      <c r="B72" s="10" t="s">
        <v>4933</v>
      </c>
      <c r="C72" s="9" t="s">
        <v>4059</v>
      </c>
      <c r="D72" s="9" t="s">
        <v>4060</v>
      </c>
      <c r="E72" s="11" t="s">
        <v>4934</v>
      </c>
      <c r="F72" s="9" t="s">
        <v>31</v>
      </c>
      <c r="G72" s="12" t="s">
        <v>4935</v>
      </c>
      <c r="H72" s="9" t="s">
        <v>4936</v>
      </c>
      <c r="I72" s="12" t="s">
        <v>4062</v>
      </c>
      <c r="J72" s="13" t="s">
        <v>4937</v>
      </c>
      <c r="K72" s="12" t="s">
        <v>4938</v>
      </c>
      <c r="L72" s="14">
        <v>2</v>
      </c>
      <c r="M72" s="15" t="s">
        <v>521</v>
      </c>
      <c r="N72" s="16" t="s">
        <v>37</v>
      </c>
      <c r="O72" s="16" t="s">
        <v>51</v>
      </c>
      <c r="P72" s="16" t="s">
        <v>51</v>
      </c>
      <c r="Q72" s="17">
        <v>1</v>
      </c>
      <c r="R72" s="15" t="s">
        <v>38</v>
      </c>
      <c r="S72" s="15" t="s">
        <v>39</v>
      </c>
      <c r="T72" s="15" t="s">
        <v>52</v>
      </c>
      <c r="U72" s="18">
        <v>0</v>
      </c>
      <c r="V72" s="15" t="s">
        <v>41</v>
      </c>
      <c r="W72" s="15" t="s">
        <v>41</v>
      </c>
      <c r="X72" s="15" t="s">
        <v>41</v>
      </c>
      <c r="Y72" s="15" t="s">
        <v>967</v>
      </c>
      <c r="Z72" s="19">
        <v>61.716020999999998</v>
      </c>
      <c r="AA72" s="19">
        <v>-148.906789</v>
      </c>
      <c r="AB72" s="38" t="s">
        <v>4285</v>
      </c>
      <c r="AC72" s="9"/>
    </row>
    <row r="73" spans="1:29" s="8" customFormat="1" ht="15.65" customHeight="1" x14ac:dyDescent="0.35">
      <c r="A73" s="9" t="str">
        <f>LEFT(B73, 6)</f>
        <v>353146</v>
      </c>
      <c r="B73" s="10" t="s">
        <v>4901</v>
      </c>
      <c r="C73" s="9" t="s">
        <v>4059</v>
      </c>
      <c r="D73" s="9" t="s">
        <v>4060</v>
      </c>
      <c r="E73" s="11" t="s">
        <v>4902</v>
      </c>
      <c r="F73" s="9" t="s">
        <v>31</v>
      </c>
      <c r="G73" s="12" t="s">
        <v>4891</v>
      </c>
      <c r="H73" s="9" t="s">
        <v>4892</v>
      </c>
      <c r="I73" s="12" t="s">
        <v>4062</v>
      </c>
      <c r="J73" s="13" t="s">
        <v>4893</v>
      </c>
      <c r="K73" s="12" t="s">
        <v>4894</v>
      </c>
      <c r="L73" s="14">
        <v>2</v>
      </c>
      <c r="M73" s="15" t="s">
        <v>521</v>
      </c>
      <c r="N73" s="16" t="s">
        <v>37</v>
      </c>
      <c r="O73" s="16" t="s">
        <v>37</v>
      </c>
      <c r="P73" s="16" t="s">
        <v>37</v>
      </c>
      <c r="Q73" s="17">
        <v>1</v>
      </c>
      <c r="R73" s="15" t="s">
        <v>38</v>
      </c>
      <c r="S73" s="15" t="s">
        <v>39</v>
      </c>
      <c r="T73" s="15" t="s">
        <v>52</v>
      </c>
      <c r="U73" s="18">
        <v>0</v>
      </c>
      <c r="V73" s="15" t="s">
        <v>41</v>
      </c>
      <c r="W73" s="15" t="s">
        <v>41</v>
      </c>
      <c r="X73" s="15" t="s">
        <v>41</v>
      </c>
      <c r="Y73" s="15" t="s">
        <v>967</v>
      </c>
      <c r="Z73" s="22">
        <v>61.571874999999999</v>
      </c>
      <c r="AA73" s="22">
        <v>-149.43970899999999</v>
      </c>
      <c r="AB73" s="38" t="s">
        <v>4285</v>
      </c>
      <c r="AC73" s="9"/>
    </row>
    <row r="74" spans="1:29" s="8" customFormat="1" ht="15.65" customHeight="1" x14ac:dyDescent="0.35">
      <c r="A74" s="9" t="str">
        <f>LEFT(B74, 6)</f>
        <v>353163</v>
      </c>
      <c r="B74" s="10" t="s">
        <v>5074</v>
      </c>
      <c r="C74" s="9" t="s">
        <v>4059</v>
      </c>
      <c r="D74" s="9" t="s">
        <v>4060</v>
      </c>
      <c r="E74" s="11" t="s">
        <v>5075</v>
      </c>
      <c r="F74" s="9" t="s">
        <v>31</v>
      </c>
      <c r="G74" s="12" t="s">
        <v>5076</v>
      </c>
      <c r="H74" s="9" t="s">
        <v>5077</v>
      </c>
      <c r="I74" s="12" t="s">
        <v>4062</v>
      </c>
      <c r="J74" s="13" t="s">
        <v>4844</v>
      </c>
      <c r="K74" s="12" t="s">
        <v>5078</v>
      </c>
      <c r="L74" s="14">
        <v>2</v>
      </c>
      <c r="M74" s="15" t="s">
        <v>521</v>
      </c>
      <c r="N74" s="16" t="s">
        <v>37</v>
      </c>
      <c r="O74" s="16" t="s">
        <v>51</v>
      </c>
      <c r="P74" s="16" t="s">
        <v>51</v>
      </c>
      <c r="Q74" s="17">
        <v>1</v>
      </c>
      <c r="R74" s="15" t="s">
        <v>38</v>
      </c>
      <c r="S74" s="15" t="s">
        <v>39</v>
      </c>
      <c r="T74" s="15" t="s">
        <v>52</v>
      </c>
      <c r="U74" s="18">
        <v>0</v>
      </c>
      <c r="V74" s="15" t="s">
        <v>41</v>
      </c>
      <c r="W74" s="15" t="s">
        <v>199</v>
      </c>
      <c r="X74" s="15" t="s">
        <v>41</v>
      </c>
      <c r="Y74" s="15" t="s">
        <v>967</v>
      </c>
      <c r="Z74" s="19">
        <v>62.950194279999998</v>
      </c>
      <c r="AA74" s="19">
        <v>-155.58880417</v>
      </c>
      <c r="AB74" s="38" t="s">
        <v>4285</v>
      </c>
      <c r="AC74" s="9"/>
    </row>
    <row r="75" spans="1:29" s="8" customFormat="1" ht="15.65" customHeight="1" x14ac:dyDescent="0.35">
      <c r="A75" s="9" t="str">
        <f>LEFT(B75, 6)</f>
        <v>353137</v>
      </c>
      <c r="B75" s="10" t="s">
        <v>5022</v>
      </c>
      <c r="C75" s="9" t="s">
        <v>4059</v>
      </c>
      <c r="D75" s="9" t="s">
        <v>4060</v>
      </c>
      <c r="E75" s="11" t="s">
        <v>5023</v>
      </c>
      <c r="F75" s="9" t="s">
        <v>148</v>
      </c>
      <c r="G75" s="9" t="s">
        <v>5024</v>
      </c>
      <c r="H75" s="9" t="s">
        <v>5021</v>
      </c>
      <c r="I75" s="9" t="s">
        <v>4062</v>
      </c>
      <c r="J75" s="37">
        <v>99586</v>
      </c>
      <c r="K75" s="12" t="s">
        <v>5025</v>
      </c>
      <c r="L75" s="26" t="s">
        <v>154</v>
      </c>
      <c r="M75" s="15" t="s">
        <v>838</v>
      </c>
      <c r="N75" s="108" t="s">
        <v>51</v>
      </c>
      <c r="O75" s="108" t="s">
        <v>51</v>
      </c>
      <c r="P75" s="108" t="s">
        <v>51</v>
      </c>
      <c r="Q75" s="111"/>
      <c r="R75" s="105" t="s">
        <v>38</v>
      </c>
      <c r="S75" s="105" t="s">
        <v>39</v>
      </c>
      <c r="T75" s="105" t="s">
        <v>52</v>
      </c>
      <c r="U75" s="122">
        <v>0</v>
      </c>
      <c r="V75" s="105" t="s">
        <v>41</v>
      </c>
      <c r="W75" s="105" t="s">
        <v>838</v>
      </c>
      <c r="X75" s="114" t="s">
        <v>838</v>
      </c>
      <c r="Y75" s="114" t="s">
        <v>838</v>
      </c>
      <c r="Z75" s="19">
        <v>62.302213673739899</v>
      </c>
      <c r="AA75" s="19">
        <v>-145.301960594429</v>
      </c>
      <c r="AB75" s="143" t="s">
        <v>5762</v>
      </c>
      <c r="AC75" s="9"/>
    </row>
    <row r="76" spans="1:29" s="8" customFormat="1" ht="15.65" customHeight="1" x14ac:dyDescent="0.35">
      <c r="A76" s="9" t="str">
        <f>LEFT(B76, 6)</f>
        <v>353101</v>
      </c>
      <c r="B76" s="10" t="s">
        <v>4811</v>
      </c>
      <c r="C76" s="9" t="s">
        <v>4059</v>
      </c>
      <c r="D76" s="9" t="s">
        <v>4060</v>
      </c>
      <c r="E76" s="11" t="s">
        <v>4812</v>
      </c>
      <c r="F76" s="9" t="s">
        <v>160</v>
      </c>
      <c r="G76" s="9" t="s">
        <v>4813</v>
      </c>
      <c r="H76" s="9" t="s">
        <v>4787</v>
      </c>
      <c r="I76" s="9" t="s">
        <v>4062</v>
      </c>
      <c r="J76" s="37" t="s">
        <v>4788</v>
      </c>
      <c r="K76" s="9" t="s">
        <v>4814</v>
      </c>
      <c r="L76" s="15">
        <v>1</v>
      </c>
      <c r="M76" s="15" t="s">
        <v>521</v>
      </c>
      <c r="N76" s="16" t="s">
        <v>37</v>
      </c>
      <c r="O76" s="16" t="s">
        <v>37</v>
      </c>
      <c r="P76" s="16" t="s">
        <v>37</v>
      </c>
      <c r="Q76" s="17">
        <v>1</v>
      </c>
      <c r="R76" s="15" t="s">
        <v>38</v>
      </c>
      <c r="S76" s="15" t="s">
        <v>39</v>
      </c>
      <c r="T76" s="68" t="s">
        <v>52</v>
      </c>
      <c r="U76" s="15">
        <v>173</v>
      </c>
      <c r="V76" s="85" t="s">
        <v>41</v>
      </c>
      <c r="W76" s="15" t="s">
        <v>329</v>
      </c>
      <c r="X76" s="15" t="s">
        <v>41</v>
      </c>
      <c r="Y76" s="15" t="s">
        <v>41</v>
      </c>
      <c r="Z76" s="40">
        <v>61.182724</v>
      </c>
      <c r="AA76" s="40">
        <v>-149.80066299999999</v>
      </c>
      <c r="AB76" s="20" t="s">
        <v>4815</v>
      </c>
      <c r="AC76" s="9"/>
    </row>
    <row r="77" spans="1:29" s="8" customFormat="1" ht="15.65" customHeight="1" x14ac:dyDescent="0.35">
      <c r="A77" s="9" t="str">
        <f>LEFT(B77, 6)</f>
        <v>353107</v>
      </c>
      <c r="B77" s="62" t="s">
        <v>5545</v>
      </c>
      <c r="C77" s="29" t="s">
        <v>4059</v>
      </c>
      <c r="D77" s="29" t="s">
        <v>4060</v>
      </c>
      <c r="E77" s="29" t="s">
        <v>5546</v>
      </c>
      <c r="F77" s="29" t="s">
        <v>42</v>
      </c>
      <c r="G77" s="29" t="s">
        <v>5547</v>
      </c>
      <c r="H77" s="29" t="s">
        <v>4787</v>
      </c>
      <c r="I77" s="9" t="s">
        <v>4062</v>
      </c>
      <c r="J77" s="37">
        <v>99501</v>
      </c>
      <c r="K77" s="29" t="s">
        <v>5548</v>
      </c>
      <c r="L77" s="15" t="s">
        <v>386</v>
      </c>
      <c r="M77" s="15" t="s">
        <v>2295</v>
      </c>
      <c r="N77" s="15">
        <v>1</v>
      </c>
      <c r="O77" s="15">
        <v>0</v>
      </c>
      <c r="P77" s="15">
        <v>0</v>
      </c>
      <c r="Q77" s="15">
        <v>0</v>
      </c>
      <c r="R77" s="15" t="s">
        <v>38</v>
      </c>
      <c r="S77" s="15" t="s">
        <v>39</v>
      </c>
      <c r="T77" s="15" t="s">
        <v>52</v>
      </c>
      <c r="U77" s="72">
        <v>0</v>
      </c>
      <c r="V77" s="15" t="s">
        <v>41</v>
      </c>
      <c r="W77" s="105" t="s">
        <v>838</v>
      </c>
      <c r="X77" s="114" t="s">
        <v>838</v>
      </c>
      <c r="Y77" s="114" t="s">
        <v>838</v>
      </c>
      <c r="Z77" s="40">
        <v>61.214884858258799</v>
      </c>
      <c r="AA77" s="40">
        <v>-149.88296622595399</v>
      </c>
      <c r="AB77" s="29" t="s">
        <v>5549</v>
      </c>
      <c r="AC77" s="9"/>
    </row>
    <row r="78" spans="1:29" s="8" customFormat="1" ht="15.65" customHeight="1" x14ac:dyDescent="0.35">
      <c r="A78" s="9" t="str">
        <f>LEFT(B78, 6)</f>
        <v>353127</v>
      </c>
      <c r="B78" s="62" t="s">
        <v>4832</v>
      </c>
      <c r="C78" s="29" t="s">
        <v>4059</v>
      </c>
      <c r="D78" s="29" t="s">
        <v>4060</v>
      </c>
      <c r="E78" s="29" t="s">
        <v>4833</v>
      </c>
      <c r="F78" s="29" t="s">
        <v>42</v>
      </c>
      <c r="G78" s="29" t="s">
        <v>4834</v>
      </c>
      <c r="H78" s="29" t="s">
        <v>4787</v>
      </c>
      <c r="I78" s="9" t="s">
        <v>4062</v>
      </c>
      <c r="J78" s="37" t="s">
        <v>4835</v>
      </c>
      <c r="K78" s="29" t="s">
        <v>4836</v>
      </c>
      <c r="L78" s="15" t="s">
        <v>386</v>
      </c>
      <c r="M78" s="15" t="s">
        <v>838</v>
      </c>
      <c r="N78" s="105"/>
      <c r="O78" s="105"/>
      <c r="P78" s="105"/>
      <c r="Q78" s="105">
        <v>0</v>
      </c>
      <c r="R78" s="105" t="s">
        <v>38</v>
      </c>
      <c r="S78" s="105" t="s">
        <v>39</v>
      </c>
      <c r="T78" s="105" t="s">
        <v>52</v>
      </c>
      <c r="U78" s="105">
        <v>0</v>
      </c>
      <c r="V78" s="105" t="s">
        <v>41</v>
      </c>
      <c r="W78" s="105" t="s">
        <v>838</v>
      </c>
      <c r="X78" s="114" t="s">
        <v>838</v>
      </c>
      <c r="Y78" s="114" t="s">
        <v>838</v>
      </c>
      <c r="Z78" s="40">
        <v>61.220153199999999</v>
      </c>
      <c r="AA78" s="40">
        <v>-149.86409929000001</v>
      </c>
      <c r="AB78" s="43" t="s">
        <v>4285</v>
      </c>
      <c r="AC78" s="9"/>
    </row>
    <row r="79" spans="1:29" s="8" customFormat="1" ht="15.65" customHeight="1" x14ac:dyDescent="0.35">
      <c r="A79" s="9" t="str">
        <f>LEFT(B79, 6)</f>
        <v>353135</v>
      </c>
      <c r="B79" s="62" t="s">
        <v>4807</v>
      </c>
      <c r="C79" s="29" t="s">
        <v>4059</v>
      </c>
      <c r="D79" s="29" t="s">
        <v>4060</v>
      </c>
      <c r="E79" s="29" t="s">
        <v>4808</v>
      </c>
      <c r="F79" s="29" t="s">
        <v>42</v>
      </c>
      <c r="G79" s="29" t="s">
        <v>4809</v>
      </c>
      <c r="H79" s="29" t="s">
        <v>4787</v>
      </c>
      <c r="I79" s="9" t="s">
        <v>4062</v>
      </c>
      <c r="J79" s="37" t="s">
        <v>4788</v>
      </c>
      <c r="K79" s="29" t="s">
        <v>4810</v>
      </c>
      <c r="L79" s="15">
        <v>9</v>
      </c>
      <c r="M79" s="15" t="s">
        <v>521</v>
      </c>
      <c r="N79" s="15" t="s">
        <v>51</v>
      </c>
      <c r="O79" s="15">
        <v>0</v>
      </c>
      <c r="P79" s="15">
        <v>0</v>
      </c>
      <c r="Q79" s="15">
        <v>0</v>
      </c>
      <c r="R79" s="15" t="s">
        <v>38</v>
      </c>
      <c r="S79" s="15" t="s">
        <v>39</v>
      </c>
      <c r="T79" s="15" t="s">
        <v>52</v>
      </c>
      <c r="U79" s="15">
        <v>0</v>
      </c>
      <c r="V79" s="15" t="s">
        <v>41</v>
      </c>
      <c r="W79" s="15" t="s">
        <v>41</v>
      </c>
      <c r="X79" s="15" t="s">
        <v>41</v>
      </c>
      <c r="Y79" s="15" t="s">
        <v>967</v>
      </c>
      <c r="Z79" s="40">
        <v>61.182453727014298</v>
      </c>
      <c r="AA79" s="40">
        <v>-149.79578200355101</v>
      </c>
      <c r="AB79" s="43" t="s">
        <v>4285</v>
      </c>
      <c r="AC79" s="9"/>
    </row>
    <row r="80" spans="1:29" s="8" customFormat="1" ht="15.65" customHeight="1" x14ac:dyDescent="0.35">
      <c r="A80" s="9" t="str">
        <f>LEFT(B80, 6)</f>
        <v>353103</v>
      </c>
      <c r="B80" s="10" t="s">
        <v>4801</v>
      </c>
      <c r="C80" s="23" t="s">
        <v>4059</v>
      </c>
      <c r="D80" s="23" t="s">
        <v>4060</v>
      </c>
      <c r="E80" s="63" t="s">
        <v>4802</v>
      </c>
      <c r="F80" s="23" t="s">
        <v>4803</v>
      </c>
      <c r="G80" s="23" t="s">
        <v>4804</v>
      </c>
      <c r="H80" s="9" t="s">
        <v>4787</v>
      </c>
      <c r="I80" s="23" t="s">
        <v>4062</v>
      </c>
      <c r="J80" s="25" t="s">
        <v>4788</v>
      </c>
      <c r="K80" s="23" t="s">
        <v>4805</v>
      </c>
      <c r="L80" s="26" t="s">
        <v>386</v>
      </c>
      <c r="M80" s="15" t="s">
        <v>838</v>
      </c>
      <c r="N80" s="107" t="s">
        <v>37</v>
      </c>
      <c r="O80" s="107" t="s">
        <v>37</v>
      </c>
      <c r="P80" s="107"/>
      <c r="Q80" s="111"/>
      <c r="R80" s="114" t="s">
        <v>38</v>
      </c>
      <c r="S80" s="114" t="s">
        <v>39</v>
      </c>
      <c r="T80" s="105" t="s">
        <v>52</v>
      </c>
      <c r="U80" s="114">
        <v>0</v>
      </c>
      <c r="V80" s="105" t="s">
        <v>41</v>
      </c>
      <c r="W80" s="105" t="s">
        <v>838</v>
      </c>
      <c r="X80" s="105" t="s">
        <v>41</v>
      </c>
      <c r="Y80" s="105" t="s">
        <v>41</v>
      </c>
      <c r="Z80" s="40">
        <v>61.182320682342699</v>
      </c>
      <c r="AA80" s="40">
        <v>-149.79756550463301</v>
      </c>
      <c r="AB80" s="38" t="s">
        <v>4806</v>
      </c>
      <c r="AC80" s="9"/>
    </row>
    <row r="81" spans="1:29" s="8" customFormat="1" ht="15.65" customHeight="1" x14ac:dyDescent="0.35">
      <c r="A81" s="9" t="str">
        <f>LEFT(B81, 6)</f>
        <v>353812</v>
      </c>
      <c r="B81" s="10" t="s">
        <v>4113</v>
      </c>
      <c r="C81" s="9" t="s">
        <v>4059</v>
      </c>
      <c r="D81" s="9" t="s">
        <v>4114</v>
      </c>
      <c r="E81" s="11" t="s">
        <v>4115</v>
      </c>
      <c r="F81" s="9" t="s">
        <v>31</v>
      </c>
      <c r="G81" s="23" t="s">
        <v>4111</v>
      </c>
      <c r="H81" s="9" t="s">
        <v>4106</v>
      </c>
      <c r="I81" s="9" t="s">
        <v>4062</v>
      </c>
      <c r="J81" s="37" t="s">
        <v>4116</v>
      </c>
      <c r="K81" s="9" t="s">
        <v>4117</v>
      </c>
      <c r="L81" s="15">
        <v>2</v>
      </c>
      <c r="M81" s="15" t="s">
        <v>521</v>
      </c>
      <c r="N81" s="15">
        <v>1</v>
      </c>
      <c r="O81" s="15">
        <v>1</v>
      </c>
      <c r="P81" s="15" t="s">
        <v>37</v>
      </c>
      <c r="Q81" s="15">
        <v>0</v>
      </c>
      <c r="R81" s="15" t="s">
        <v>38</v>
      </c>
      <c r="S81" s="15" t="s">
        <v>39</v>
      </c>
      <c r="T81" s="15" t="s">
        <v>52</v>
      </c>
      <c r="U81" s="24">
        <v>0</v>
      </c>
      <c r="V81" s="15" t="s">
        <v>41</v>
      </c>
      <c r="W81" s="105" t="s">
        <v>838</v>
      </c>
      <c r="X81" s="114" t="s">
        <v>838</v>
      </c>
      <c r="Y81" s="114" t="s">
        <v>838</v>
      </c>
      <c r="Z81" s="28">
        <v>55.124421250535597</v>
      </c>
      <c r="AA81" s="28">
        <v>-131.575752159236</v>
      </c>
      <c r="AB81" s="20" t="s">
        <v>5763</v>
      </c>
      <c r="AC81" s="9"/>
    </row>
    <row r="82" spans="1:29" s="8" customFormat="1" ht="15.65" customHeight="1" x14ac:dyDescent="0.35">
      <c r="A82" s="9" t="str">
        <f>LEFT(B82, 6)</f>
        <v>353814</v>
      </c>
      <c r="B82" s="10" t="s">
        <v>4109</v>
      </c>
      <c r="C82" s="23" t="s">
        <v>4059</v>
      </c>
      <c r="D82" s="23" t="s">
        <v>4103</v>
      </c>
      <c r="E82" s="11" t="s">
        <v>4110</v>
      </c>
      <c r="F82" s="23" t="s">
        <v>234</v>
      </c>
      <c r="G82" s="23" t="s">
        <v>4111</v>
      </c>
      <c r="H82" s="9" t="s">
        <v>4106</v>
      </c>
      <c r="I82" s="23" t="s">
        <v>4062</v>
      </c>
      <c r="J82" s="25">
        <v>99926</v>
      </c>
      <c r="K82" s="23" t="s">
        <v>4112</v>
      </c>
      <c r="L82" s="14">
        <v>14</v>
      </c>
      <c r="M82" s="15" t="s">
        <v>838</v>
      </c>
      <c r="N82" s="108" t="s">
        <v>37</v>
      </c>
      <c r="O82" s="107">
        <v>0</v>
      </c>
      <c r="P82" s="109">
        <v>0</v>
      </c>
      <c r="Q82" s="111">
        <v>0</v>
      </c>
      <c r="R82" s="114" t="s">
        <v>38</v>
      </c>
      <c r="S82" s="114" t="s">
        <v>39</v>
      </c>
      <c r="T82" s="105" t="s">
        <v>52</v>
      </c>
      <c r="U82" s="114">
        <v>0</v>
      </c>
      <c r="V82" s="114" t="s">
        <v>41</v>
      </c>
      <c r="W82" s="105" t="s">
        <v>838</v>
      </c>
      <c r="X82" s="114" t="s">
        <v>838</v>
      </c>
      <c r="Y82" s="114" t="s">
        <v>838</v>
      </c>
      <c r="Z82" s="28">
        <v>55.124421250535597</v>
      </c>
      <c r="AA82" s="28">
        <v>-131.575752159236</v>
      </c>
      <c r="AB82" s="20" t="s">
        <v>5763</v>
      </c>
      <c r="AC82" s="9"/>
    </row>
    <row r="83" spans="1:29" s="8" customFormat="1" ht="15.65" customHeight="1" x14ac:dyDescent="0.35">
      <c r="A83" s="9" t="str">
        <f>LEFT(B83, 6)</f>
        <v>353813</v>
      </c>
      <c r="B83" s="10" t="s">
        <v>4102</v>
      </c>
      <c r="C83" s="23" t="s">
        <v>4059</v>
      </c>
      <c r="D83" s="23" t="s">
        <v>4103</v>
      </c>
      <c r="E83" s="11" t="s">
        <v>4104</v>
      </c>
      <c r="F83" s="23" t="s">
        <v>234</v>
      </c>
      <c r="G83" s="9" t="s">
        <v>4105</v>
      </c>
      <c r="H83" s="9" t="s">
        <v>4106</v>
      </c>
      <c r="I83" s="23" t="s">
        <v>4062</v>
      </c>
      <c r="J83" s="25">
        <v>99926</v>
      </c>
      <c r="K83" s="23" t="s">
        <v>4107</v>
      </c>
      <c r="L83" s="14">
        <v>14</v>
      </c>
      <c r="M83" s="15" t="s">
        <v>838</v>
      </c>
      <c r="N83" s="108" t="s">
        <v>37</v>
      </c>
      <c r="O83" s="107">
        <v>0</v>
      </c>
      <c r="P83" s="109">
        <v>0</v>
      </c>
      <c r="Q83" s="111">
        <v>0</v>
      </c>
      <c r="R83" s="114" t="s">
        <v>38</v>
      </c>
      <c r="S83" s="114" t="s">
        <v>39</v>
      </c>
      <c r="T83" s="105" t="s">
        <v>52</v>
      </c>
      <c r="U83" s="114">
        <v>0</v>
      </c>
      <c r="V83" s="114" t="s">
        <v>41</v>
      </c>
      <c r="W83" s="105" t="s">
        <v>838</v>
      </c>
      <c r="X83" s="114" t="s">
        <v>838</v>
      </c>
      <c r="Y83" s="114" t="s">
        <v>838</v>
      </c>
      <c r="Z83" s="28">
        <v>55.124421250535597</v>
      </c>
      <c r="AA83" s="28">
        <v>-131.575752159236</v>
      </c>
      <c r="AB83" s="20" t="s">
        <v>4108</v>
      </c>
      <c r="AC83" s="9"/>
    </row>
    <row r="84" spans="1:29" s="8" customFormat="1" ht="15.65" customHeight="1" x14ac:dyDescent="0.35">
      <c r="A84" s="9" t="str">
        <f>LEFT(B84, 6)</f>
        <v>353252</v>
      </c>
      <c r="B84" s="10" t="s">
        <v>5490</v>
      </c>
      <c r="C84" s="9" t="s">
        <v>4059</v>
      </c>
      <c r="D84" s="9" t="s">
        <v>5482</v>
      </c>
      <c r="E84" s="11" t="s">
        <v>5491</v>
      </c>
      <c r="F84" s="9" t="s">
        <v>4068</v>
      </c>
      <c r="G84" s="12" t="s">
        <v>5492</v>
      </c>
      <c r="H84" s="9" t="s">
        <v>5493</v>
      </c>
      <c r="I84" s="12" t="s">
        <v>4062</v>
      </c>
      <c r="J84" s="13" t="s">
        <v>5494</v>
      </c>
      <c r="K84" s="12" t="s">
        <v>5495</v>
      </c>
      <c r="L84" s="14">
        <v>11</v>
      </c>
      <c r="M84" s="15" t="s">
        <v>521</v>
      </c>
      <c r="N84" s="16" t="s">
        <v>51</v>
      </c>
      <c r="O84" s="16" t="s">
        <v>37</v>
      </c>
      <c r="P84" s="16" t="s">
        <v>51</v>
      </c>
      <c r="Q84" s="17">
        <v>1</v>
      </c>
      <c r="R84" s="15" t="s">
        <v>38</v>
      </c>
      <c r="S84" s="15" t="s">
        <v>39</v>
      </c>
      <c r="T84" s="68" t="s">
        <v>52</v>
      </c>
      <c r="U84" s="18">
        <v>0</v>
      </c>
      <c r="V84" s="85" t="s">
        <v>41</v>
      </c>
      <c r="W84" s="15" t="s">
        <v>41</v>
      </c>
      <c r="X84" s="15" t="s">
        <v>41</v>
      </c>
      <c r="Y84" s="15" t="s">
        <v>5488</v>
      </c>
      <c r="Z84" s="19">
        <v>70.127688000000006</v>
      </c>
      <c r="AA84" s="19">
        <v>-143.61005800000001</v>
      </c>
      <c r="AB84" s="38" t="s">
        <v>5496</v>
      </c>
      <c r="AC84" s="9"/>
    </row>
    <row r="85" spans="1:29" s="8" customFormat="1" ht="15.65" customHeight="1" x14ac:dyDescent="0.35">
      <c r="A85" s="9" t="str">
        <f>LEFT(B85, 6)</f>
        <v>353251</v>
      </c>
      <c r="B85" s="10" t="s">
        <v>5509</v>
      </c>
      <c r="C85" s="9" t="s">
        <v>4059</v>
      </c>
      <c r="D85" s="9" t="s">
        <v>5482</v>
      </c>
      <c r="E85" s="11" t="s">
        <v>5510</v>
      </c>
      <c r="F85" s="9" t="s">
        <v>4068</v>
      </c>
      <c r="G85" s="12" t="s">
        <v>5511</v>
      </c>
      <c r="H85" s="9" t="s">
        <v>5512</v>
      </c>
      <c r="I85" s="12" t="s">
        <v>4062</v>
      </c>
      <c r="J85" s="13" t="s">
        <v>5513</v>
      </c>
      <c r="K85" s="12" t="s">
        <v>5514</v>
      </c>
      <c r="L85" s="14">
        <v>11</v>
      </c>
      <c r="M85" s="15" t="s">
        <v>521</v>
      </c>
      <c r="N85" s="16" t="s">
        <v>51</v>
      </c>
      <c r="O85" s="16" t="s">
        <v>37</v>
      </c>
      <c r="P85" s="16" t="s">
        <v>37</v>
      </c>
      <c r="Q85" s="17">
        <v>1</v>
      </c>
      <c r="R85" s="15" t="s">
        <v>38</v>
      </c>
      <c r="S85" s="15" t="s">
        <v>39</v>
      </c>
      <c r="T85" s="15" t="s">
        <v>52</v>
      </c>
      <c r="U85" s="74">
        <v>0</v>
      </c>
      <c r="V85" s="15" t="s">
        <v>41</v>
      </c>
      <c r="W85" s="15" t="s">
        <v>41</v>
      </c>
      <c r="X85" s="15" t="s">
        <v>41</v>
      </c>
      <c r="Y85" s="15" t="s">
        <v>5488</v>
      </c>
      <c r="Z85" s="19">
        <v>70.637174000000002</v>
      </c>
      <c r="AA85" s="19">
        <v>-160.033151</v>
      </c>
      <c r="AB85" s="20" t="s">
        <v>5489</v>
      </c>
      <c r="AC85" s="9"/>
    </row>
    <row r="86" spans="1:29" s="8" customFormat="1" ht="15.65" customHeight="1" x14ac:dyDescent="0.35">
      <c r="A86" s="9" t="str">
        <f>LEFT(B86, 6)</f>
        <v>353253</v>
      </c>
      <c r="B86" s="10" t="s">
        <v>5497</v>
      </c>
      <c r="C86" s="9" t="s">
        <v>4059</v>
      </c>
      <c r="D86" s="9" t="s">
        <v>5482</v>
      </c>
      <c r="E86" s="11" t="s">
        <v>5498</v>
      </c>
      <c r="F86" s="9" t="s">
        <v>4068</v>
      </c>
      <c r="G86" s="12" t="s">
        <v>5499</v>
      </c>
      <c r="H86" s="9" t="s">
        <v>5500</v>
      </c>
      <c r="I86" s="12" t="s">
        <v>4062</v>
      </c>
      <c r="J86" s="13" t="s">
        <v>5501</v>
      </c>
      <c r="K86" s="12" t="s">
        <v>5502</v>
      </c>
      <c r="L86" s="14">
        <v>11</v>
      </c>
      <c r="M86" s="15" t="s">
        <v>521</v>
      </c>
      <c r="N86" s="16" t="s">
        <v>51</v>
      </c>
      <c r="O86" s="16" t="s">
        <v>37</v>
      </c>
      <c r="P86" s="16" t="s">
        <v>51</v>
      </c>
      <c r="Q86" s="17">
        <v>1</v>
      </c>
      <c r="R86" s="15" t="s">
        <v>38</v>
      </c>
      <c r="S86" s="15" t="s">
        <v>39</v>
      </c>
      <c r="T86" s="15" t="s">
        <v>52</v>
      </c>
      <c r="U86" s="18">
        <v>0</v>
      </c>
      <c r="V86" s="15" t="s">
        <v>41</v>
      </c>
      <c r="W86" s="15" t="s">
        <v>41</v>
      </c>
      <c r="X86" s="15" t="s">
        <v>41</v>
      </c>
      <c r="Y86" s="15" t="s">
        <v>5488</v>
      </c>
      <c r="Z86" s="19">
        <v>70.214348000000001</v>
      </c>
      <c r="AA86" s="19">
        <v>-151.000382</v>
      </c>
      <c r="AB86" s="20" t="s">
        <v>5489</v>
      </c>
      <c r="AC86" s="21"/>
    </row>
    <row r="87" spans="1:29" s="8" customFormat="1" ht="15.65" customHeight="1" x14ac:dyDescent="0.35">
      <c r="A87" s="9" t="str">
        <f>LEFT(B87, 6)</f>
        <v>353282</v>
      </c>
      <c r="B87" s="10" t="s">
        <v>5481</v>
      </c>
      <c r="C87" s="9" t="s">
        <v>4059</v>
      </c>
      <c r="D87" s="9" t="s">
        <v>5482</v>
      </c>
      <c r="E87" s="11" t="s">
        <v>5483</v>
      </c>
      <c r="F87" s="9" t="s">
        <v>4068</v>
      </c>
      <c r="G87" s="12" t="s">
        <v>5484</v>
      </c>
      <c r="H87" s="9" t="s">
        <v>5485</v>
      </c>
      <c r="I87" s="12" t="s">
        <v>4062</v>
      </c>
      <c r="J87" s="13" t="s">
        <v>5486</v>
      </c>
      <c r="K87" s="12" t="s">
        <v>5487</v>
      </c>
      <c r="L87" s="14">
        <v>11</v>
      </c>
      <c r="M87" s="15" t="s">
        <v>521</v>
      </c>
      <c r="N87" s="16" t="s">
        <v>51</v>
      </c>
      <c r="O87" s="16" t="s">
        <v>37</v>
      </c>
      <c r="P87" s="16" t="s">
        <v>51</v>
      </c>
      <c r="Q87" s="17">
        <v>1</v>
      </c>
      <c r="R87" s="15" t="s">
        <v>38</v>
      </c>
      <c r="S87" s="15" t="s">
        <v>39</v>
      </c>
      <c r="T87" s="68" t="s">
        <v>52</v>
      </c>
      <c r="U87" s="18">
        <v>0</v>
      </c>
      <c r="V87" s="85" t="s">
        <v>41</v>
      </c>
      <c r="W87" s="15" t="s">
        <v>41</v>
      </c>
      <c r="X87" s="15" t="s">
        <v>41</v>
      </c>
      <c r="Y87" s="15" t="s">
        <v>5488</v>
      </c>
      <c r="Z87" s="19">
        <v>69.741618750000001</v>
      </c>
      <c r="AA87" s="19">
        <v>-163.00522162999999</v>
      </c>
      <c r="AB87" s="20" t="s">
        <v>5489</v>
      </c>
      <c r="AC87" s="9"/>
    </row>
    <row r="88" spans="1:29" s="8" customFormat="1" ht="15.65" customHeight="1" x14ac:dyDescent="0.35">
      <c r="A88" s="9" t="str">
        <f>LEFT(B88, 6)</f>
        <v>353284</v>
      </c>
      <c r="B88" s="10" t="s">
        <v>5503</v>
      </c>
      <c r="C88" s="9" t="s">
        <v>4059</v>
      </c>
      <c r="D88" s="9" t="s">
        <v>5482</v>
      </c>
      <c r="E88" s="11" t="s">
        <v>5504</v>
      </c>
      <c r="F88" s="9" t="s">
        <v>4068</v>
      </c>
      <c r="G88" s="12" t="s">
        <v>5505</v>
      </c>
      <c r="H88" s="9" t="s">
        <v>5506</v>
      </c>
      <c r="I88" s="12" t="s">
        <v>4062</v>
      </c>
      <c r="J88" s="13" t="s">
        <v>5507</v>
      </c>
      <c r="K88" s="12" t="s">
        <v>5508</v>
      </c>
      <c r="L88" s="14">
        <v>11</v>
      </c>
      <c r="M88" s="15" t="s">
        <v>521</v>
      </c>
      <c r="N88" s="16" t="s">
        <v>51</v>
      </c>
      <c r="O88" s="16" t="s">
        <v>37</v>
      </c>
      <c r="P88" s="16" t="s">
        <v>37</v>
      </c>
      <c r="Q88" s="17">
        <v>1</v>
      </c>
      <c r="R88" s="15" t="s">
        <v>38</v>
      </c>
      <c r="S88" s="15" t="s">
        <v>39</v>
      </c>
      <c r="T88" s="15" t="s">
        <v>52</v>
      </c>
      <c r="U88" s="74">
        <v>0</v>
      </c>
      <c r="V88" s="15" t="s">
        <v>41</v>
      </c>
      <c r="W88" s="15" t="s">
        <v>41</v>
      </c>
      <c r="X88" s="15" t="s">
        <v>41</v>
      </c>
      <c r="Y88" s="15" t="s">
        <v>5488</v>
      </c>
      <c r="Z88" s="19">
        <v>70.481414000000001</v>
      </c>
      <c r="AA88" s="19">
        <v>-157.41848999999999</v>
      </c>
      <c r="AB88" s="20" t="s">
        <v>5489</v>
      </c>
      <c r="AC88" s="9"/>
    </row>
    <row r="89" spans="1:29" s="8" customFormat="1" ht="15.65" customHeight="1" x14ac:dyDescent="0.35">
      <c r="A89" s="9" t="str">
        <f>LEFT(B89, 6)</f>
        <v>585810</v>
      </c>
      <c r="B89" s="10" t="s">
        <v>2559</v>
      </c>
      <c r="C89" s="9" t="s">
        <v>28</v>
      </c>
      <c r="D89" s="9" t="s">
        <v>2403</v>
      </c>
      <c r="E89" s="11" t="s">
        <v>2560</v>
      </c>
      <c r="F89" s="9" t="s">
        <v>31</v>
      </c>
      <c r="G89" s="12" t="s">
        <v>2561</v>
      </c>
      <c r="H89" s="9" t="s">
        <v>2562</v>
      </c>
      <c r="I89" s="12" t="s">
        <v>2281</v>
      </c>
      <c r="J89" s="13" t="s">
        <v>2563</v>
      </c>
      <c r="K89" s="12" t="s">
        <v>484</v>
      </c>
      <c r="L89" s="14">
        <v>2</v>
      </c>
      <c r="M89" s="15" t="s">
        <v>521</v>
      </c>
      <c r="N89" s="16" t="s">
        <v>37</v>
      </c>
      <c r="O89" s="16" t="s">
        <v>37</v>
      </c>
      <c r="P89" s="16" t="s">
        <v>37</v>
      </c>
      <c r="Q89" s="17">
        <v>0</v>
      </c>
      <c r="R89" s="15" t="s">
        <v>38</v>
      </c>
      <c r="S89" s="15" t="s">
        <v>39</v>
      </c>
      <c r="T89" s="15" t="s">
        <v>40</v>
      </c>
      <c r="U89" s="18">
        <v>0</v>
      </c>
      <c r="V89" s="15" t="s">
        <v>41</v>
      </c>
      <c r="W89" s="15" t="s">
        <v>41</v>
      </c>
      <c r="X89" s="15" t="s">
        <v>53</v>
      </c>
      <c r="Y89" s="15" t="s">
        <v>96</v>
      </c>
      <c r="Z89" s="19">
        <v>42.157541000000002</v>
      </c>
      <c r="AA89" s="19">
        <v>-78.754766000000004</v>
      </c>
      <c r="AB89" s="20" t="s">
        <v>2409</v>
      </c>
      <c r="AC89" s="9" t="s">
        <v>96</v>
      </c>
    </row>
    <row r="90" spans="1:29" s="8" customFormat="1" ht="15.65" customHeight="1" x14ac:dyDescent="0.35">
      <c r="A90" s="9" t="str">
        <f>LEFT(B90, 6)</f>
        <v>353450</v>
      </c>
      <c r="B90" s="10" t="s">
        <v>4468</v>
      </c>
      <c r="C90" s="9" t="s">
        <v>4059</v>
      </c>
      <c r="D90" s="9" t="s">
        <v>4165</v>
      </c>
      <c r="E90" s="11" t="s">
        <v>4469</v>
      </c>
      <c r="F90" s="9" t="s">
        <v>4068</v>
      </c>
      <c r="G90" s="9" t="s">
        <v>4470</v>
      </c>
      <c r="H90" s="9" t="s">
        <v>4471</v>
      </c>
      <c r="I90" s="9" t="s">
        <v>4062</v>
      </c>
      <c r="J90" s="37" t="s">
        <v>4472</v>
      </c>
      <c r="K90" s="9" t="s">
        <v>4473</v>
      </c>
      <c r="L90" s="15">
        <v>11</v>
      </c>
      <c r="M90" s="15" t="s">
        <v>521</v>
      </c>
      <c r="N90" s="15">
        <v>0</v>
      </c>
      <c r="O90" s="15">
        <v>1</v>
      </c>
      <c r="P90" s="15" t="s">
        <v>51</v>
      </c>
      <c r="Q90" s="15">
        <v>0</v>
      </c>
      <c r="R90" s="15" t="s">
        <v>38</v>
      </c>
      <c r="S90" s="15" t="s">
        <v>39</v>
      </c>
      <c r="T90" s="15" t="s">
        <v>52</v>
      </c>
      <c r="U90" s="24">
        <v>0</v>
      </c>
      <c r="V90" s="15" t="s">
        <v>41</v>
      </c>
      <c r="W90" s="105" t="s">
        <v>838</v>
      </c>
      <c r="X90" s="114" t="s">
        <v>838</v>
      </c>
      <c r="Y90" s="114" t="s">
        <v>838</v>
      </c>
      <c r="Z90" s="40">
        <v>59.27930671</v>
      </c>
      <c r="AA90" s="19">
        <v>-158.62238056000001</v>
      </c>
      <c r="AB90" s="20" t="s">
        <v>4170</v>
      </c>
      <c r="AC90" s="9"/>
    </row>
    <row r="91" spans="1:29" s="8" customFormat="1" x14ac:dyDescent="0.35">
      <c r="A91" s="9" t="str">
        <f>LEFT(B91, 6)</f>
        <v>353452</v>
      </c>
      <c r="B91" s="10" t="s">
        <v>4205</v>
      </c>
      <c r="C91" s="9" t="s">
        <v>4059</v>
      </c>
      <c r="D91" s="9" t="s">
        <v>4165</v>
      </c>
      <c r="E91" s="11" t="s">
        <v>4206</v>
      </c>
      <c r="F91" s="9" t="s">
        <v>4068</v>
      </c>
      <c r="G91" s="9" t="s">
        <v>4207</v>
      </c>
      <c r="H91" s="9" t="s">
        <v>4208</v>
      </c>
      <c r="I91" s="9" t="s">
        <v>4062</v>
      </c>
      <c r="J91" s="37" t="s">
        <v>4209</v>
      </c>
      <c r="K91" s="9" t="s">
        <v>4210</v>
      </c>
      <c r="L91" s="15">
        <v>11</v>
      </c>
      <c r="M91" s="15" t="s">
        <v>521</v>
      </c>
      <c r="N91" s="15">
        <v>0</v>
      </c>
      <c r="O91" s="15">
        <v>1</v>
      </c>
      <c r="P91" s="15" t="s">
        <v>51</v>
      </c>
      <c r="Q91" s="15">
        <v>0</v>
      </c>
      <c r="R91" s="15" t="s">
        <v>38</v>
      </c>
      <c r="S91" s="15" t="s">
        <v>39</v>
      </c>
      <c r="T91" s="15" t="s">
        <v>52</v>
      </c>
      <c r="U91" s="24">
        <v>0</v>
      </c>
      <c r="V91" s="15" t="s">
        <v>41</v>
      </c>
      <c r="W91" s="105" t="s">
        <v>838</v>
      </c>
      <c r="X91" s="114" t="s">
        <v>838</v>
      </c>
      <c r="Y91" s="114" t="s">
        <v>838</v>
      </c>
      <c r="Z91" s="28">
        <v>56.310335049999999</v>
      </c>
      <c r="AA91" s="28">
        <v>-158.53789895</v>
      </c>
      <c r="AB91" s="20" t="s">
        <v>4170</v>
      </c>
      <c r="AC91" s="9"/>
    </row>
    <row r="92" spans="1:29" s="8" customFormat="1" ht="15.65" customHeight="1" x14ac:dyDescent="0.35">
      <c r="A92" s="9" t="str">
        <f>LEFT(B92, 6)</f>
        <v>353453</v>
      </c>
      <c r="B92" s="10" t="s">
        <v>4193</v>
      </c>
      <c r="C92" s="9" t="s">
        <v>4059</v>
      </c>
      <c r="D92" s="9" t="s">
        <v>4165</v>
      </c>
      <c r="E92" s="11" t="s">
        <v>4194</v>
      </c>
      <c r="F92" s="9" t="s">
        <v>4068</v>
      </c>
      <c r="G92" s="9" t="s">
        <v>4195</v>
      </c>
      <c r="H92" s="9" t="s">
        <v>4196</v>
      </c>
      <c r="I92" s="9" t="s">
        <v>4062</v>
      </c>
      <c r="J92" s="37" t="s">
        <v>4197</v>
      </c>
      <c r="K92" s="9" t="s">
        <v>4198</v>
      </c>
      <c r="L92" s="15">
        <v>11</v>
      </c>
      <c r="M92" s="15" t="s">
        <v>521</v>
      </c>
      <c r="N92" s="15">
        <v>0</v>
      </c>
      <c r="O92" s="15">
        <v>1</v>
      </c>
      <c r="P92" s="15" t="s">
        <v>51</v>
      </c>
      <c r="Q92" s="15">
        <v>0</v>
      </c>
      <c r="R92" s="15" t="s">
        <v>38</v>
      </c>
      <c r="S92" s="15" t="s">
        <v>39</v>
      </c>
      <c r="T92" s="15" t="s">
        <v>52</v>
      </c>
      <c r="U92" s="24">
        <v>0</v>
      </c>
      <c r="V92" s="15" t="s">
        <v>41</v>
      </c>
      <c r="W92" s="105" t="s">
        <v>838</v>
      </c>
      <c r="X92" s="114" t="s">
        <v>838</v>
      </c>
      <c r="Y92" s="114" t="s">
        <v>838</v>
      </c>
      <c r="Z92" s="28">
        <v>56.2526528</v>
      </c>
      <c r="AA92" s="28">
        <v>-158.76482014999999</v>
      </c>
      <c r="AB92" s="20" t="s">
        <v>4170</v>
      </c>
      <c r="AC92" s="21"/>
    </row>
    <row r="93" spans="1:29" s="8" customFormat="1" ht="15.65" customHeight="1" x14ac:dyDescent="0.35">
      <c r="A93" s="9" t="str">
        <f>LEFT(B93, 6)</f>
        <v>353454</v>
      </c>
      <c r="B93" s="10" t="s">
        <v>4397</v>
      </c>
      <c r="C93" s="9" t="s">
        <v>4059</v>
      </c>
      <c r="D93" s="9" t="s">
        <v>4165</v>
      </c>
      <c r="E93" s="11" t="s">
        <v>4398</v>
      </c>
      <c r="F93" s="9" t="s">
        <v>4068</v>
      </c>
      <c r="G93" s="9" t="s">
        <v>4399</v>
      </c>
      <c r="H93" s="9" t="s">
        <v>4400</v>
      </c>
      <c r="I93" s="9" t="s">
        <v>4062</v>
      </c>
      <c r="J93" s="37" t="s">
        <v>4401</v>
      </c>
      <c r="K93" s="9" t="s">
        <v>4402</v>
      </c>
      <c r="L93" s="15">
        <v>11</v>
      </c>
      <c r="M93" s="15" t="s">
        <v>521</v>
      </c>
      <c r="N93" s="15">
        <v>0</v>
      </c>
      <c r="O93" s="15">
        <v>1</v>
      </c>
      <c r="P93" s="15" t="s">
        <v>51</v>
      </c>
      <c r="Q93" s="15">
        <v>0</v>
      </c>
      <c r="R93" s="15" t="s">
        <v>38</v>
      </c>
      <c r="S93" s="15" t="s">
        <v>39</v>
      </c>
      <c r="T93" s="68" t="s">
        <v>52</v>
      </c>
      <c r="U93" s="24">
        <v>0</v>
      </c>
      <c r="V93" s="85" t="s">
        <v>41</v>
      </c>
      <c r="W93" s="105" t="s">
        <v>838</v>
      </c>
      <c r="X93" s="114" t="s">
        <v>838</v>
      </c>
      <c r="Y93" s="114" t="s">
        <v>838</v>
      </c>
      <c r="Z93" s="28">
        <v>58.835492109999997</v>
      </c>
      <c r="AA93" s="28">
        <v>-158.55694682000001</v>
      </c>
      <c r="AB93" s="20" t="s">
        <v>4170</v>
      </c>
      <c r="AC93" s="9"/>
    </row>
    <row r="94" spans="1:29" s="8" customFormat="1" ht="15.65" customHeight="1" x14ac:dyDescent="0.35">
      <c r="A94" s="9" t="str">
        <f>LEFT(B94, 6)</f>
        <v>353455</v>
      </c>
      <c r="B94" s="10" t="s">
        <v>4352</v>
      </c>
      <c r="C94" s="9" t="s">
        <v>4059</v>
      </c>
      <c r="D94" s="9" t="s">
        <v>4165</v>
      </c>
      <c r="E94" s="11" t="s">
        <v>4353</v>
      </c>
      <c r="F94" s="9" t="s">
        <v>4068</v>
      </c>
      <c r="G94" s="9" t="s">
        <v>4354</v>
      </c>
      <c r="H94" s="9" t="s">
        <v>4355</v>
      </c>
      <c r="I94" s="9" t="s">
        <v>4062</v>
      </c>
      <c r="J94" s="37" t="s">
        <v>4356</v>
      </c>
      <c r="K94" s="9" t="s">
        <v>4357</v>
      </c>
      <c r="L94" s="15">
        <v>11</v>
      </c>
      <c r="M94" s="15" t="s">
        <v>521</v>
      </c>
      <c r="N94" s="15">
        <v>0</v>
      </c>
      <c r="O94" s="15">
        <v>1</v>
      </c>
      <c r="P94" s="15" t="s">
        <v>51</v>
      </c>
      <c r="Q94" s="15">
        <v>0</v>
      </c>
      <c r="R94" s="15" t="s">
        <v>38</v>
      </c>
      <c r="S94" s="15" t="s">
        <v>39</v>
      </c>
      <c r="T94" s="15" t="s">
        <v>52</v>
      </c>
      <c r="U94" s="73">
        <v>0</v>
      </c>
      <c r="V94" s="15" t="s">
        <v>41</v>
      </c>
      <c r="W94" s="105" t="s">
        <v>838</v>
      </c>
      <c r="X94" s="114" t="s">
        <v>838</v>
      </c>
      <c r="Y94" s="114" t="s">
        <v>838</v>
      </c>
      <c r="Z94" s="28">
        <v>58.20905046</v>
      </c>
      <c r="AA94" s="28">
        <v>-157.37557828000001</v>
      </c>
      <c r="AB94" s="20" t="s">
        <v>4170</v>
      </c>
      <c r="AC94" s="9"/>
    </row>
    <row r="95" spans="1:29" s="8" customFormat="1" ht="15.65" customHeight="1" x14ac:dyDescent="0.35">
      <c r="A95" s="9" t="str">
        <f>LEFT(B95, 6)</f>
        <v>353456</v>
      </c>
      <c r="B95" s="10" t="s">
        <v>4394</v>
      </c>
      <c r="C95" s="23" t="s">
        <v>4059</v>
      </c>
      <c r="D95" s="23" t="s">
        <v>4165</v>
      </c>
      <c r="E95" s="11" t="s">
        <v>4395</v>
      </c>
      <c r="F95" s="23" t="s">
        <v>4068</v>
      </c>
      <c r="G95" s="23" t="s">
        <v>4167</v>
      </c>
      <c r="H95" s="9" t="s">
        <v>4168</v>
      </c>
      <c r="I95" s="23" t="s">
        <v>4062</v>
      </c>
      <c r="J95" s="25">
        <v>99576</v>
      </c>
      <c r="K95" s="23" t="s">
        <v>4396</v>
      </c>
      <c r="L95" s="24">
        <v>11</v>
      </c>
      <c r="M95" s="15" t="s">
        <v>838</v>
      </c>
      <c r="N95" s="107">
        <v>0</v>
      </c>
      <c r="O95" s="107" t="s">
        <v>51</v>
      </c>
      <c r="P95" s="107">
        <v>0</v>
      </c>
      <c r="Q95" s="111">
        <v>0</v>
      </c>
      <c r="R95" s="114" t="s">
        <v>38</v>
      </c>
      <c r="S95" s="114" t="s">
        <v>39</v>
      </c>
      <c r="T95" s="105" t="s">
        <v>52</v>
      </c>
      <c r="U95" s="114">
        <v>0</v>
      </c>
      <c r="V95" s="114" t="s">
        <v>41</v>
      </c>
      <c r="W95" s="105" t="s">
        <v>838</v>
      </c>
      <c r="X95" s="114" t="s">
        <v>838</v>
      </c>
      <c r="Y95" s="114" t="s">
        <v>838</v>
      </c>
      <c r="Z95" s="28">
        <v>58.800154489999997</v>
      </c>
      <c r="AA95" s="28">
        <v>-158.55559319</v>
      </c>
      <c r="AB95" s="20" t="s">
        <v>4170</v>
      </c>
      <c r="AC95" s="9"/>
    </row>
    <row r="96" spans="1:29" s="8" customFormat="1" ht="15.65" customHeight="1" x14ac:dyDescent="0.35">
      <c r="A96" s="9" t="str">
        <f>LEFT(B96, 6)</f>
        <v>353457</v>
      </c>
      <c r="B96" s="10" t="s">
        <v>4487</v>
      </c>
      <c r="C96" s="9" t="s">
        <v>4059</v>
      </c>
      <c r="D96" s="9" t="s">
        <v>4165</v>
      </c>
      <c r="E96" s="11" t="s">
        <v>4488</v>
      </c>
      <c r="F96" s="9" t="s">
        <v>4068</v>
      </c>
      <c r="G96" s="9" t="s">
        <v>4489</v>
      </c>
      <c r="H96" s="9" t="s">
        <v>4490</v>
      </c>
      <c r="I96" s="9" t="s">
        <v>4062</v>
      </c>
      <c r="J96" s="37" t="s">
        <v>4491</v>
      </c>
      <c r="K96" s="9" t="s">
        <v>4492</v>
      </c>
      <c r="L96" s="15">
        <v>11</v>
      </c>
      <c r="M96" s="15" t="s">
        <v>521</v>
      </c>
      <c r="N96" s="15">
        <v>1</v>
      </c>
      <c r="O96" s="15">
        <v>1</v>
      </c>
      <c r="P96" s="15" t="s">
        <v>51</v>
      </c>
      <c r="Q96" s="15">
        <v>0</v>
      </c>
      <c r="R96" s="15" t="s">
        <v>38</v>
      </c>
      <c r="S96" s="15" t="s">
        <v>39</v>
      </c>
      <c r="T96" s="68" t="s">
        <v>52</v>
      </c>
      <c r="U96" s="24">
        <v>0</v>
      </c>
      <c r="V96" s="85" t="s">
        <v>41</v>
      </c>
      <c r="W96" s="105" t="s">
        <v>838</v>
      </c>
      <c r="X96" s="114" t="s">
        <v>838</v>
      </c>
      <c r="Y96" s="114" t="s">
        <v>838</v>
      </c>
      <c r="Z96" s="28">
        <v>59.352921610000003</v>
      </c>
      <c r="AA96" s="28">
        <v>-157.48161765</v>
      </c>
      <c r="AB96" s="20" t="s">
        <v>4170</v>
      </c>
      <c r="AC96" s="9"/>
    </row>
    <row r="97" spans="1:29" s="8" customFormat="1" ht="15.65" customHeight="1" x14ac:dyDescent="0.35">
      <c r="A97" s="9" t="str">
        <f>LEFT(B97, 6)</f>
        <v>353458</v>
      </c>
      <c r="B97" s="10" t="s">
        <v>4453</v>
      </c>
      <c r="C97" s="9" t="s">
        <v>4059</v>
      </c>
      <c r="D97" s="9" t="s">
        <v>4165</v>
      </c>
      <c r="E97" s="11" t="s">
        <v>4454</v>
      </c>
      <c r="F97" s="9" t="s">
        <v>4068</v>
      </c>
      <c r="G97" s="9" t="s">
        <v>4455</v>
      </c>
      <c r="H97" s="9" t="s">
        <v>4456</v>
      </c>
      <c r="I97" s="9" t="s">
        <v>4062</v>
      </c>
      <c r="J97" s="37" t="s">
        <v>4457</v>
      </c>
      <c r="K97" s="9" t="s">
        <v>4458</v>
      </c>
      <c r="L97" s="15">
        <v>11</v>
      </c>
      <c r="M97" s="15" t="s">
        <v>521</v>
      </c>
      <c r="N97" s="15">
        <v>0</v>
      </c>
      <c r="O97" s="15">
        <v>1</v>
      </c>
      <c r="P97" s="15" t="s">
        <v>51</v>
      </c>
      <c r="Q97" s="15">
        <v>0</v>
      </c>
      <c r="R97" s="15" t="s">
        <v>38</v>
      </c>
      <c r="S97" s="15" t="s">
        <v>39</v>
      </c>
      <c r="T97" s="15" t="s">
        <v>52</v>
      </c>
      <c r="U97" s="73">
        <v>0</v>
      </c>
      <c r="V97" s="15" t="s">
        <v>41</v>
      </c>
      <c r="W97" s="105" t="s">
        <v>838</v>
      </c>
      <c r="X97" s="114" t="s">
        <v>838</v>
      </c>
      <c r="Y97" s="114" t="s">
        <v>838</v>
      </c>
      <c r="Z97" s="28">
        <v>59.118317349999998</v>
      </c>
      <c r="AA97" s="28">
        <v>-161.58906442</v>
      </c>
      <c r="AB97" s="20" t="s">
        <v>4170</v>
      </c>
      <c r="AC97" s="9"/>
    </row>
    <row r="98" spans="1:29" s="8" customFormat="1" ht="15.65" customHeight="1" x14ac:dyDescent="0.35">
      <c r="A98" s="9" t="str">
        <f>LEFT(B98, 6)</f>
        <v>353459</v>
      </c>
      <c r="B98" s="10" t="s">
        <v>4538</v>
      </c>
      <c r="C98" s="9" t="s">
        <v>4059</v>
      </c>
      <c r="D98" s="9" t="s">
        <v>4165</v>
      </c>
      <c r="E98" s="11" t="s">
        <v>4539</v>
      </c>
      <c r="F98" s="9" t="s">
        <v>4068</v>
      </c>
      <c r="G98" s="9" t="s">
        <v>4540</v>
      </c>
      <c r="H98" s="9" t="s">
        <v>4541</v>
      </c>
      <c r="I98" s="9" t="s">
        <v>4062</v>
      </c>
      <c r="J98" s="37" t="s">
        <v>4417</v>
      </c>
      <c r="K98" s="9" t="s">
        <v>4542</v>
      </c>
      <c r="L98" s="15">
        <v>11</v>
      </c>
      <c r="M98" s="15" t="s">
        <v>521</v>
      </c>
      <c r="N98" s="15">
        <v>1</v>
      </c>
      <c r="O98" s="15">
        <v>1</v>
      </c>
      <c r="P98" s="15" t="s">
        <v>51</v>
      </c>
      <c r="Q98" s="15">
        <v>0</v>
      </c>
      <c r="R98" s="15" t="s">
        <v>38</v>
      </c>
      <c r="S98" s="15" t="s">
        <v>39</v>
      </c>
      <c r="T98" s="15" t="s">
        <v>52</v>
      </c>
      <c r="U98" s="24">
        <v>0</v>
      </c>
      <c r="V98" s="15" t="s">
        <v>41</v>
      </c>
      <c r="W98" s="105" t="s">
        <v>838</v>
      </c>
      <c r="X98" s="114" t="s">
        <v>838</v>
      </c>
      <c r="Y98" s="114" t="s">
        <v>838</v>
      </c>
      <c r="Z98" s="28">
        <v>59.727353299999997</v>
      </c>
      <c r="AA98" s="28">
        <v>-157.28592087000001</v>
      </c>
      <c r="AB98" s="20" t="s">
        <v>4170</v>
      </c>
      <c r="AC98" s="9"/>
    </row>
    <row r="99" spans="1:29" s="8" customFormat="1" ht="15.65" customHeight="1" x14ac:dyDescent="0.35">
      <c r="A99" s="9" t="str">
        <f>LEFT(B99, 6)</f>
        <v>353460</v>
      </c>
      <c r="B99" s="10" t="s">
        <v>4447</v>
      </c>
      <c r="C99" s="9" t="s">
        <v>4059</v>
      </c>
      <c r="D99" s="9" t="s">
        <v>4165</v>
      </c>
      <c r="E99" s="11" t="s">
        <v>4448</v>
      </c>
      <c r="F99" s="9" t="s">
        <v>4068</v>
      </c>
      <c r="G99" s="9" t="s">
        <v>4449</v>
      </c>
      <c r="H99" s="9" t="s">
        <v>4450</v>
      </c>
      <c r="I99" s="9" t="s">
        <v>4062</v>
      </c>
      <c r="J99" s="37" t="s">
        <v>4451</v>
      </c>
      <c r="K99" s="9" t="s">
        <v>4452</v>
      </c>
      <c r="L99" s="15">
        <v>11</v>
      </c>
      <c r="M99" s="15" t="s">
        <v>521</v>
      </c>
      <c r="N99" s="15">
        <v>0</v>
      </c>
      <c r="O99" s="15">
        <v>1</v>
      </c>
      <c r="P99" s="15" t="s">
        <v>51</v>
      </c>
      <c r="Q99" s="15">
        <v>0</v>
      </c>
      <c r="R99" s="15" t="s">
        <v>38</v>
      </c>
      <c r="S99" s="15" t="s">
        <v>39</v>
      </c>
      <c r="T99" s="15" t="s">
        <v>52</v>
      </c>
      <c r="U99" s="24">
        <v>0</v>
      </c>
      <c r="V99" s="15" t="s">
        <v>41</v>
      </c>
      <c r="W99" s="105" t="s">
        <v>838</v>
      </c>
      <c r="X99" s="114" t="s">
        <v>838</v>
      </c>
      <c r="Y99" s="114" t="s">
        <v>838</v>
      </c>
      <c r="Z99" s="28">
        <v>59.113132110000002</v>
      </c>
      <c r="AA99" s="28">
        <v>-156.85934850000001</v>
      </c>
      <c r="AB99" s="20" t="s">
        <v>4170</v>
      </c>
      <c r="AC99" s="9"/>
    </row>
    <row r="100" spans="1:29" s="8" customFormat="1" ht="15.65" customHeight="1" x14ac:dyDescent="0.35">
      <c r="A100" s="9" t="str">
        <f>LEFT(B100, 6)</f>
        <v>353461</v>
      </c>
      <c r="B100" s="10" t="s">
        <v>4408</v>
      </c>
      <c r="C100" s="9" t="s">
        <v>4059</v>
      </c>
      <c r="D100" s="9" t="s">
        <v>4165</v>
      </c>
      <c r="E100" s="11" t="s">
        <v>4409</v>
      </c>
      <c r="F100" s="9" t="s">
        <v>4068</v>
      </c>
      <c r="G100" s="9" t="s">
        <v>4410</v>
      </c>
      <c r="H100" s="9" t="s">
        <v>4411</v>
      </c>
      <c r="I100" s="9" t="s">
        <v>4062</v>
      </c>
      <c r="J100" s="37" t="s">
        <v>4412</v>
      </c>
      <c r="K100" s="9" t="s">
        <v>4413</v>
      </c>
      <c r="L100" s="15">
        <v>11</v>
      </c>
      <c r="M100" s="15" t="s">
        <v>521</v>
      </c>
      <c r="N100" s="15">
        <v>1</v>
      </c>
      <c r="O100" s="15">
        <v>1</v>
      </c>
      <c r="P100" s="15" t="s">
        <v>37</v>
      </c>
      <c r="Q100" s="15">
        <v>0</v>
      </c>
      <c r="R100" s="15" t="s">
        <v>38</v>
      </c>
      <c r="S100" s="15" t="s">
        <v>39</v>
      </c>
      <c r="T100" s="15" t="s">
        <v>52</v>
      </c>
      <c r="U100" s="24">
        <v>0</v>
      </c>
      <c r="V100" s="15" t="s">
        <v>41</v>
      </c>
      <c r="W100" s="105" t="s">
        <v>838</v>
      </c>
      <c r="X100" s="114" t="s">
        <v>838</v>
      </c>
      <c r="Y100" s="114" t="s">
        <v>838</v>
      </c>
      <c r="Z100" s="28">
        <v>58.980295249999998</v>
      </c>
      <c r="AA100" s="28">
        <v>-159.05538708</v>
      </c>
      <c r="AB100" s="20" t="s">
        <v>4170</v>
      </c>
      <c r="AC100" s="9"/>
    </row>
    <row r="101" spans="1:29" s="8" customFormat="1" ht="15.65" customHeight="1" x14ac:dyDescent="0.35">
      <c r="A101" s="9" t="str">
        <f>LEFT(B101, 6)</f>
        <v>353462</v>
      </c>
      <c r="B101" s="10" t="s">
        <v>4388</v>
      </c>
      <c r="C101" s="9" t="s">
        <v>4059</v>
      </c>
      <c r="D101" s="9" t="s">
        <v>4165</v>
      </c>
      <c r="E101" s="11" t="s">
        <v>4389</v>
      </c>
      <c r="F101" s="9" t="s">
        <v>4068</v>
      </c>
      <c r="G101" s="9" t="s">
        <v>4390</v>
      </c>
      <c r="H101" s="9" t="s">
        <v>4391</v>
      </c>
      <c r="I101" s="9" t="s">
        <v>4062</v>
      </c>
      <c r="J101" s="37" t="s">
        <v>4392</v>
      </c>
      <c r="K101" s="9" t="s">
        <v>4393</v>
      </c>
      <c r="L101" s="15">
        <v>11</v>
      </c>
      <c r="M101" s="15" t="s">
        <v>521</v>
      </c>
      <c r="N101" s="15">
        <v>1</v>
      </c>
      <c r="O101" s="15">
        <v>1</v>
      </c>
      <c r="P101" s="15" t="s">
        <v>51</v>
      </c>
      <c r="Q101" s="15">
        <v>0</v>
      </c>
      <c r="R101" s="15" t="s">
        <v>38</v>
      </c>
      <c r="S101" s="15" t="s">
        <v>39</v>
      </c>
      <c r="T101" s="15" t="s">
        <v>52</v>
      </c>
      <c r="U101" s="24">
        <v>0</v>
      </c>
      <c r="V101" s="15" t="s">
        <v>41</v>
      </c>
      <c r="W101" s="105" t="s">
        <v>838</v>
      </c>
      <c r="X101" s="114" t="s">
        <v>838</v>
      </c>
      <c r="Y101" s="114" t="s">
        <v>838</v>
      </c>
      <c r="Z101" s="28">
        <v>58.728215200000001</v>
      </c>
      <c r="AA101" s="28">
        <v>-157.02018575</v>
      </c>
      <c r="AB101" s="20" t="s">
        <v>4170</v>
      </c>
      <c r="AC101" s="9"/>
    </row>
    <row r="102" spans="1:29" s="8" customFormat="1" ht="15.65" customHeight="1" x14ac:dyDescent="0.35">
      <c r="A102" s="9" t="str">
        <f>LEFT(B102, 6)</f>
        <v>353464</v>
      </c>
      <c r="B102" s="10" t="s">
        <v>4517</v>
      </c>
      <c r="C102" s="9" t="s">
        <v>4059</v>
      </c>
      <c r="D102" s="9" t="s">
        <v>4165</v>
      </c>
      <c r="E102" s="11" t="s">
        <v>4518</v>
      </c>
      <c r="F102" s="9" t="s">
        <v>4068</v>
      </c>
      <c r="G102" s="9" t="s">
        <v>4519</v>
      </c>
      <c r="H102" s="9" t="s">
        <v>4520</v>
      </c>
      <c r="I102" s="9" t="s">
        <v>4062</v>
      </c>
      <c r="J102" s="37" t="s">
        <v>4521</v>
      </c>
      <c r="K102" s="9" t="s">
        <v>4522</v>
      </c>
      <c r="L102" s="15">
        <v>11</v>
      </c>
      <c r="M102" s="15" t="s">
        <v>521</v>
      </c>
      <c r="N102" s="15">
        <v>1</v>
      </c>
      <c r="O102" s="15">
        <v>1</v>
      </c>
      <c r="P102" s="15" t="s">
        <v>51</v>
      </c>
      <c r="Q102" s="15">
        <v>0</v>
      </c>
      <c r="R102" s="15" t="s">
        <v>38</v>
      </c>
      <c r="S102" s="15" t="s">
        <v>39</v>
      </c>
      <c r="T102" s="15" t="s">
        <v>52</v>
      </c>
      <c r="U102" s="24">
        <v>0</v>
      </c>
      <c r="V102" s="15" t="s">
        <v>41</v>
      </c>
      <c r="W102" s="105" t="s">
        <v>838</v>
      </c>
      <c r="X102" s="114" t="s">
        <v>838</v>
      </c>
      <c r="Y102" s="114" t="s">
        <v>838</v>
      </c>
      <c r="Z102" s="28">
        <v>59.45131696</v>
      </c>
      <c r="AA102" s="28">
        <v>-157.31254908</v>
      </c>
      <c r="AB102" s="20" t="s">
        <v>4170</v>
      </c>
      <c r="AC102" s="9"/>
    </row>
    <row r="103" spans="1:29" s="8" customFormat="1" ht="15.65" customHeight="1" x14ac:dyDescent="0.35">
      <c r="A103" s="9" t="str">
        <f>LEFT(B103, 6)</f>
        <v>353465</v>
      </c>
      <c r="B103" s="10" t="s">
        <v>4171</v>
      </c>
      <c r="C103" s="9" t="s">
        <v>4059</v>
      </c>
      <c r="D103" s="9" t="s">
        <v>4165</v>
      </c>
      <c r="E103" s="11" t="s">
        <v>4172</v>
      </c>
      <c r="F103" s="9" t="s">
        <v>4068</v>
      </c>
      <c r="G103" s="9" t="s">
        <v>4173</v>
      </c>
      <c r="H103" s="9" t="s">
        <v>4174</v>
      </c>
      <c r="I103" s="9" t="s">
        <v>4062</v>
      </c>
      <c r="J103" s="37" t="s">
        <v>4175</v>
      </c>
      <c r="K103" s="9" t="s">
        <v>4176</v>
      </c>
      <c r="L103" s="15">
        <v>11</v>
      </c>
      <c r="M103" s="15" t="s">
        <v>521</v>
      </c>
      <c r="N103" s="15">
        <v>0</v>
      </c>
      <c r="O103" s="15">
        <v>1</v>
      </c>
      <c r="P103" s="15" t="s">
        <v>51</v>
      </c>
      <c r="Q103" s="15">
        <v>0</v>
      </c>
      <c r="R103" s="15" t="s">
        <v>38</v>
      </c>
      <c r="S103" s="15" t="s">
        <v>39</v>
      </c>
      <c r="T103" s="15" t="s">
        <v>52</v>
      </c>
      <c r="U103" s="24">
        <v>0</v>
      </c>
      <c r="V103" s="15" t="s">
        <v>41</v>
      </c>
      <c r="W103" s="105" t="s">
        <v>838</v>
      </c>
      <c r="X103" s="114" t="s">
        <v>838</v>
      </c>
      <c r="Y103" s="114" t="s">
        <v>838</v>
      </c>
      <c r="Z103" s="28">
        <v>55.91065966</v>
      </c>
      <c r="AA103" s="28">
        <v>-159.14554489</v>
      </c>
      <c r="AB103" s="20" t="s">
        <v>4170</v>
      </c>
      <c r="AC103" s="9"/>
    </row>
    <row r="104" spans="1:29" s="8" customFormat="1" ht="15.65" customHeight="1" x14ac:dyDescent="0.35">
      <c r="A104" s="9" t="str">
        <f>LEFT(B104, 6)</f>
        <v>353466</v>
      </c>
      <c r="B104" s="10" t="s">
        <v>4309</v>
      </c>
      <c r="C104" s="9" t="s">
        <v>4059</v>
      </c>
      <c r="D104" s="9" t="s">
        <v>4165</v>
      </c>
      <c r="E104" s="11" t="s">
        <v>4310</v>
      </c>
      <c r="F104" s="9" t="s">
        <v>4068</v>
      </c>
      <c r="G104" s="9" t="s">
        <v>4311</v>
      </c>
      <c r="H104" s="9" t="s">
        <v>4312</v>
      </c>
      <c r="I104" s="9" t="s">
        <v>4062</v>
      </c>
      <c r="J104" s="37" t="s">
        <v>4301</v>
      </c>
      <c r="K104" s="9" t="s">
        <v>4313</v>
      </c>
      <c r="L104" s="15">
        <v>11</v>
      </c>
      <c r="M104" s="15" t="s">
        <v>521</v>
      </c>
      <c r="N104" s="15">
        <v>0</v>
      </c>
      <c r="O104" s="15">
        <v>1</v>
      </c>
      <c r="P104" s="15" t="s">
        <v>51</v>
      </c>
      <c r="Q104" s="15">
        <v>0</v>
      </c>
      <c r="R104" s="15" t="s">
        <v>38</v>
      </c>
      <c r="S104" s="15" t="s">
        <v>39</v>
      </c>
      <c r="T104" s="15" t="s">
        <v>52</v>
      </c>
      <c r="U104" s="24">
        <v>0</v>
      </c>
      <c r="V104" s="15" t="s">
        <v>41</v>
      </c>
      <c r="W104" s="105" t="s">
        <v>838</v>
      </c>
      <c r="X104" s="114" t="s">
        <v>838</v>
      </c>
      <c r="Y104" s="114" t="s">
        <v>838</v>
      </c>
      <c r="Z104" s="28">
        <v>57.563394819999999</v>
      </c>
      <c r="AA104" s="28">
        <v>-157.56595056</v>
      </c>
      <c r="AB104" s="20" t="s">
        <v>4170</v>
      </c>
      <c r="AC104" s="9"/>
    </row>
    <row r="105" spans="1:29" s="8" customFormat="1" ht="15.65" customHeight="1" x14ac:dyDescent="0.35">
      <c r="A105" s="9" t="str">
        <f>LEFT(B105, 6)</f>
        <v>353467</v>
      </c>
      <c r="B105" s="10" t="s">
        <v>4422</v>
      </c>
      <c r="C105" s="9" t="s">
        <v>4059</v>
      </c>
      <c r="D105" s="9" t="s">
        <v>4165</v>
      </c>
      <c r="E105" s="11" t="s">
        <v>4423</v>
      </c>
      <c r="F105" s="9" t="s">
        <v>4068</v>
      </c>
      <c r="G105" s="9" t="s">
        <v>4424</v>
      </c>
      <c r="H105" s="9" t="s">
        <v>4425</v>
      </c>
      <c r="I105" s="9" t="s">
        <v>4062</v>
      </c>
      <c r="J105" s="37" t="s">
        <v>4426</v>
      </c>
      <c r="K105" s="9" t="s">
        <v>4427</v>
      </c>
      <c r="L105" s="15">
        <v>11</v>
      </c>
      <c r="M105" s="15" t="s">
        <v>521</v>
      </c>
      <c r="N105" s="15">
        <v>0</v>
      </c>
      <c r="O105" s="15">
        <v>1</v>
      </c>
      <c r="P105" s="15" t="s">
        <v>51</v>
      </c>
      <c r="Q105" s="15">
        <v>0</v>
      </c>
      <c r="R105" s="15" t="s">
        <v>38</v>
      </c>
      <c r="S105" s="15" t="s">
        <v>39</v>
      </c>
      <c r="T105" s="15" t="s">
        <v>52</v>
      </c>
      <c r="U105" s="24">
        <v>0</v>
      </c>
      <c r="V105" s="15" t="s">
        <v>41</v>
      </c>
      <c r="W105" s="105" t="s">
        <v>838</v>
      </c>
      <c r="X105" s="114" t="s">
        <v>838</v>
      </c>
      <c r="Y105" s="114" t="s">
        <v>838</v>
      </c>
      <c r="Z105" s="28">
        <v>59.012216960000003</v>
      </c>
      <c r="AA105" s="28">
        <v>-161.81791287999999</v>
      </c>
      <c r="AB105" s="20" t="s">
        <v>4170</v>
      </c>
      <c r="AC105" s="9"/>
    </row>
    <row r="106" spans="1:29" s="8" customFormat="1" ht="15.65" customHeight="1" x14ac:dyDescent="0.35">
      <c r="A106" s="9" t="str">
        <f>LEFT(B106, 6)</f>
        <v>353468</v>
      </c>
      <c r="B106" s="10" t="s">
        <v>4251</v>
      </c>
      <c r="C106" s="9" t="s">
        <v>4059</v>
      </c>
      <c r="D106" s="9" t="s">
        <v>4165</v>
      </c>
      <c r="E106" s="11" t="s">
        <v>4252</v>
      </c>
      <c r="F106" s="9" t="s">
        <v>4068</v>
      </c>
      <c r="G106" s="9" t="s">
        <v>4253</v>
      </c>
      <c r="H106" s="9" t="s">
        <v>4254</v>
      </c>
      <c r="I106" s="9" t="s">
        <v>4062</v>
      </c>
      <c r="J106" s="37" t="s">
        <v>4255</v>
      </c>
      <c r="K106" s="9" t="s">
        <v>4256</v>
      </c>
      <c r="L106" s="15">
        <v>11</v>
      </c>
      <c r="M106" s="15" t="s">
        <v>521</v>
      </c>
      <c r="N106" s="15">
        <v>0</v>
      </c>
      <c r="O106" s="15">
        <v>1</v>
      </c>
      <c r="P106" s="15" t="s">
        <v>51</v>
      </c>
      <c r="Q106" s="15">
        <v>0</v>
      </c>
      <c r="R106" s="15" t="s">
        <v>38</v>
      </c>
      <c r="S106" s="15" t="s">
        <v>39</v>
      </c>
      <c r="T106" s="15" t="s">
        <v>52</v>
      </c>
      <c r="U106" s="24">
        <v>0</v>
      </c>
      <c r="V106" s="15" t="s">
        <v>41</v>
      </c>
      <c r="W106" s="105" t="s">
        <v>838</v>
      </c>
      <c r="X106" s="114" t="s">
        <v>838</v>
      </c>
      <c r="Y106" s="114" t="s">
        <v>838</v>
      </c>
      <c r="Z106" s="28">
        <v>56.949166699999999</v>
      </c>
      <c r="AA106" s="28">
        <v>-158.62694440000001</v>
      </c>
      <c r="AB106" s="20" t="s">
        <v>4170</v>
      </c>
      <c r="AC106" s="9"/>
    </row>
    <row r="107" spans="1:29" s="8" customFormat="1" ht="15.65" customHeight="1" x14ac:dyDescent="0.35">
      <c r="A107" s="9" t="str">
        <f>LEFT(B107, 6)</f>
        <v>353469</v>
      </c>
      <c r="B107" s="10" t="s">
        <v>4382</v>
      </c>
      <c r="C107" s="9" t="s">
        <v>4059</v>
      </c>
      <c r="D107" s="9" t="s">
        <v>4165</v>
      </c>
      <c r="E107" s="11" t="s">
        <v>4383</v>
      </c>
      <c r="F107" s="9" t="s">
        <v>4068</v>
      </c>
      <c r="G107" s="9" t="s">
        <v>4384</v>
      </c>
      <c r="H107" s="9" t="s">
        <v>4385</v>
      </c>
      <c r="I107" s="9" t="s">
        <v>4062</v>
      </c>
      <c r="J107" s="37" t="s">
        <v>4386</v>
      </c>
      <c r="K107" s="9" t="s">
        <v>4387</v>
      </c>
      <c r="L107" s="15">
        <v>11</v>
      </c>
      <c r="M107" s="15" t="s">
        <v>521</v>
      </c>
      <c r="N107" s="15">
        <v>1</v>
      </c>
      <c r="O107" s="15">
        <v>1</v>
      </c>
      <c r="P107" s="15" t="s">
        <v>51</v>
      </c>
      <c r="Q107" s="15">
        <v>0</v>
      </c>
      <c r="R107" s="15" t="s">
        <v>38</v>
      </c>
      <c r="S107" s="15" t="s">
        <v>39</v>
      </c>
      <c r="T107" s="15" t="s">
        <v>52</v>
      </c>
      <c r="U107" s="24">
        <v>0</v>
      </c>
      <c r="V107" s="15" t="s">
        <v>41</v>
      </c>
      <c r="W107" s="105" t="s">
        <v>838</v>
      </c>
      <c r="X107" s="114" t="s">
        <v>838</v>
      </c>
      <c r="Y107" s="114" t="s">
        <v>838</v>
      </c>
      <c r="Z107" s="28">
        <v>58.713664270000002</v>
      </c>
      <c r="AA107" s="28">
        <v>-157.00834036000001</v>
      </c>
      <c r="AB107" s="20" t="s">
        <v>4170</v>
      </c>
      <c r="AC107" s="9"/>
    </row>
    <row r="108" spans="1:29" s="8" customFormat="1" ht="15.65" customHeight="1" x14ac:dyDescent="0.35">
      <c r="A108" s="9" t="str">
        <f>LEFT(B108, 6)</f>
        <v>353471</v>
      </c>
      <c r="B108" s="10" t="s">
        <v>4442</v>
      </c>
      <c r="C108" s="9" t="s">
        <v>4059</v>
      </c>
      <c r="D108" s="9" t="s">
        <v>4165</v>
      </c>
      <c r="E108" s="11" t="s">
        <v>4443</v>
      </c>
      <c r="F108" s="9" t="s">
        <v>4068</v>
      </c>
      <c r="G108" s="9" t="s">
        <v>4444</v>
      </c>
      <c r="H108" s="9" t="s">
        <v>4445</v>
      </c>
      <c r="I108" s="9" t="s">
        <v>4062</v>
      </c>
      <c r="J108" s="37" t="s">
        <v>4417</v>
      </c>
      <c r="K108" s="9" t="s">
        <v>4446</v>
      </c>
      <c r="L108" s="15">
        <v>11</v>
      </c>
      <c r="M108" s="15" t="s">
        <v>521</v>
      </c>
      <c r="N108" s="15">
        <v>0</v>
      </c>
      <c r="O108" s="15">
        <v>1</v>
      </c>
      <c r="P108" s="15" t="s">
        <v>51</v>
      </c>
      <c r="Q108" s="15">
        <v>0</v>
      </c>
      <c r="R108" s="15" t="s">
        <v>38</v>
      </c>
      <c r="S108" s="15" t="s">
        <v>39</v>
      </c>
      <c r="T108" s="68" t="s">
        <v>52</v>
      </c>
      <c r="U108" s="24">
        <v>0</v>
      </c>
      <c r="V108" s="86" t="s">
        <v>41</v>
      </c>
      <c r="W108" s="105" t="s">
        <v>838</v>
      </c>
      <c r="X108" s="114" t="s">
        <v>838</v>
      </c>
      <c r="Y108" s="114" t="s">
        <v>838</v>
      </c>
      <c r="Z108" s="28">
        <v>59.076244639999999</v>
      </c>
      <c r="AA108" s="28">
        <v>-160.28096532999999</v>
      </c>
      <c r="AB108" s="20" t="s">
        <v>4170</v>
      </c>
      <c r="AC108" s="9"/>
    </row>
    <row r="109" spans="1:29" s="8" customFormat="1" ht="15.65" customHeight="1" x14ac:dyDescent="0.35">
      <c r="A109" s="9" t="str">
        <f>LEFT(B109, 6)</f>
        <v>353472</v>
      </c>
      <c r="B109" s="10" t="s">
        <v>4164</v>
      </c>
      <c r="C109" s="23" t="s">
        <v>4059</v>
      </c>
      <c r="D109" s="23" t="s">
        <v>4165</v>
      </c>
      <c r="E109" s="11" t="s">
        <v>4166</v>
      </c>
      <c r="F109" s="23" t="s">
        <v>4068</v>
      </c>
      <c r="G109" s="23" t="s">
        <v>4167</v>
      </c>
      <c r="H109" s="9" t="s">
        <v>4168</v>
      </c>
      <c r="I109" s="23" t="s">
        <v>4062</v>
      </c>
      <c r="J109" s="25">
        <v>99576</v>
      </c>
      <c r="K109" s="23" t="s">
        <v>4169</v>
      </c>
      <c r="L109" s="24">
        <v>11</v>
      </c>
      <c r="M109" s="15" t="s">
        <v>838</v>
      </c>
      <c r="N109" s="107">
        <v>0</v>
      </c>
      <c r="O109" s="107" t="s">
        <v>51</v>
      </c>
      <c r="P109" s="107">
        <v>0</v>
      </c>
      <c r="Q109" s="111">
        <v>0</v>
      </c>
      <c r="R109" s="114" t="s">
        <v>38</v>
      </c>
      <c r="S109" s="114" t="s">
        <v>39</v>
      </c>
      <c r="T109" s="105" t="s">
        <v>52</v>
      </c>
      <c r="U109" s="113">
        <v>0</v>
      </c>
      <c r="V109" s="114" t="s">
        <v>41</v>
      </c>
      <c r="W109" s="105" t="s">
        <v>838</v>
      </c>
      <c r="X109" s="114" t="s">
        <v>838</v>
      </c>
      <c r="Y109" s="114" t="s">
        <v>838</v>
      </c>
      <c r="Z109" s="28">
        <v>55.901755659999999</v>
      </c>
      <c r="AA109" s="28">
        <v>-159.48450549</v>
      </c>
      <c r="AB109" s="20" t="s">
        <v>4170</v>
      </c>
      <c r="AC109" s="9"/>
    </row>
    <row r="110" spans="1:29" s="8" customFormat="1" ht="15.65" customHeight="1" x14ac:dyDescent="0.35">
      <c r="A110" s="9" t="str">
        <f>LEFT(B110, 6)</f>
        <v>353474</v>
      </c>
      <c r="B110" s="10" t="s">
        <v>4376</v>
      </c>
      <c r="C110" s="9" t="s">
        <v>4059</v>
      </c>
      <c r="D110" s="9" t="s">
        <v>4165</v>
      </c>
      <c r="E110" s="11" t="s">
        <v>4377</v>
      </c>
      <c r="F110" s="9" t="s">
        <v>4068</v>
      </c>
      <c r="G110" s="9" t="s">
        <v>4378</v>
      </c>
      <c r="H110" s="9" t="s">
        <v>4379</v>
      </c>
      <c r="I110" s="9" t="s">
        <v>4062</v>
      </c>
      <c r="J110" s="37" t="s">
        <v>4380</v>
      </c>
      <c r="K110" s="9" t="s">
        <v>4381</v>
      </c>
      <c r="L110" s="15">
        <v>11</v>
      </c>
      <c r="M110" s="15" t="s">
        <v>521</v>
      </c>
      <c r="N110" s="15">
        <v>0</v>
      </c>
      <c r="O110" s="15">
        <v>1</v>
      </c>
      <c r="P110" s="15" t="s">
        <v>51</v>
      </c>
      <c r="Q110" s="15">
        <v>0</v>
      </c>
      <c r="R110" s="15" t="s">
        <v>38</v>
      </c>
      <c r="S110" s="15" t="s">
        <v>39</v>
      </c>
      <c r="T110" s="68" t="s">
        <v>52</v>
      </c>
      <c r="U110" s="24">
        <v>0</v>
      </c>
      <c r="V110" s="85" t="s">
        <v>41</v>
      </c>
      <c r="W110" s="105" t="s">
        <v>838</v>
      </c>
      <c r="X110" s="114" t="s">
        <v>838</v>
      </c>
      <c r="Y110" s="114" t="s">
        <v>838</v>
      </c>
      <c r="Z110" s="28">
        <v>58.702997310000001</v>
      </c>
      <c r="AA110" s="28">
        <v>-156.69965477</v>
      </c>
      <c r="AB110" s="20" t="s">
        <v>4170</v>
      </c>
      <c r="AC110" s="9"/>
    </row>
    <row r="111" spans="1:29" s="8" customFormat="1" ht="15.65" customHeight="1" x14ac:dyDescent="0.35">
      <c r="A111" s="9" t="str">
        <f>LEFT(B111, 6)</f>
        <v>353481</v>
      </c>
      <c r="B111" s="10" t="s">
        <v>4403</v>
      </c>
      <c r="C111" s="23" t="s">
        <v>4059</v>
      </c>
      <c r="D111" s="23" t="s">
        <v>4165</v>
      </c>
      <c r="E111" s="11" t="s">
        <v>4404</v>
      </c>
      <c r="F111" s="23" t="s">
        <v>4068</v>
      </c>
      <c r="G111" s="23" t="s">
        <v>4405</v>
      </c>
      <c r="H111" s="9" t="s">
        <v>4406</v>
      </c>
      <c r="I111" s="23" t="s">
        <v>4062</v>
      </c>
      <c r="J111" s="25">
        <v>99576</v>
      </c>
      <c r="K111" s="23" t="s">
        <v>4407</v>
      </c>
      <c r="L111" s="24">
        <v>11</v>
      </c>
      <c r="M111" s="15" t="s">
        <v>838</v>
      </c>
      <c r="N111" s="107">
        <v>0</v>
      </c>
      <c r="O111" s="107" t="s">
        <v>51</v>
      </c>
      <c r="P111" s="107">
        <v>0</v>
      </c>
      <c r="Q111" s="111">
        <v>0</v>
      </c>
      <c r="R111" s="114" t="s">
        <v>38</v>
      </c>
      <c r="S111" s="114" t="s">
        <v>39</v>
      </c>
      <c r="T111" s="118" t="s">
        <v>52</v>
      </c>
      <c r="U111" s="114">
        <v>0</v>
      </c>
      <c r="V111" s="121" t="s">
        <v>41</v>
      </c>
      <c r="W111" s="105" t="s">
        <v>838</v>
      </c>
      <c r="X111" s="114" t="s">
        <v>838</v>
      </c>
      <c r="Y111" s="114" t="s">
        <v>838</v>
      </c>
      <c r="Z111" s="28">
        <v>58.90598653</v>
      </c>
      <c r="AA111" s="28">
        <v>-157.71936973000001</v>
      </c>
      <c r="AB111" s="20" t="s">
        <v>4170</v>
      </c>
      <c r="AC111" s="9"/>
    </row>
    <row r="112" spans="1:29" s="8" customFormat="1" ht="15.65" customHeight="1" x14ac:dyDescent="0.35">
      <c r="A112" s="9" t="str">
        <f>LEFT(B112, 6)</f>
        <v>353482</v>
      </c>
      <c r="B112" s="10" t="s">
        <v>4298</v>
      </c>
      <c r="C112" s="23" t="s">
        <v>4059</v>
      </c>
      <c r="D112" s="23" t="s">
        <v>4165</v>
      </c>
      <c r="E112" s="11" t="s">
        <v>4299</v>
      </c>
      <c r="F112" s="23" t="s">
        <v>4068</v>
      </c>
      <c r="G112" s="23" t="s">
        <v>4434</v>
      </c>
      <c r="H112" s="9" t="s">
        <v>4300</v>
      </c>
      <c r="I112" s="9" t="s">
        <v>4062</v>
      </c>
      <c r="J112" s="25" t="s">
        <v>4301</v>
      </c>
      <c r="K112" s="23" t="s">
        <v>4302</v>
      </c>
      <c r="L112" s="24">
        <v>11</v>
      </c>
      <c r="M112" s="15" t="s">
        <v>838</v>
      </c>
      <c r="N112" s="107">
        <v>0</v>
      </c>
      <c r="O112" s="107" t="s">
        <v>51</v>
      </c>
      <c r="P112" s="107">
        <v>0</v>
      </c>
      <c r="Q112" s="111">
        <v>0</v>
      </c>
      <c r="R112" s="114" t="s">
        <v>38</v>
      </c>
      <c r="S112" s="114" t="s">
        <v>39</v>
      </c>
      <c r="T112" s="105" t="s">
        <v>52</v>
      </c>
      <c r="U112" s="113">
        <v>0</v>
      </c>
      <c r="V112" s="114" t="s">
        <v>41</v>
      </c>
      <c r="W112" s="105" t="s">
        <v>838</v>
      </c>
      <c r="X112" s="114" t="s">
        <v>838</v>
      </c>
      <c r="Y112" s="114" t="s">
        <v>838</v>
      </c>
      <c r="Z112" s="28">
        <v>57.510960019999999</v>
      </c>
      <c r="AA112" s="28">
        <v>-157.39791120000001</v>
      </c>
      <c r="AB112" s="20" t="s">
        <v>4170</v>
      </c>
      <c r="AC112" s="9"/>
    </row>
    <row r="113" spans="1:29" s="8" customFormat="1" ht="15.65" customHeight="1" x14ac:dyDescent="0.35">
      <c r="A113" s="9" t="str">
        <f>LEFT(B113, 6)</f>
        <v>353427</v>
      </c>
      <c r="B113" s="10" t="s">
        <v>4414</v>
      </c>
      <c r="C113" s="9" t="s">
        <v>4059</v>
      </c>
      <c r="D113" s="9" t="s">
        <v>4165</v>
      </c>
      <c r="E113" s="11" t="s">
        <v>4415</v>
      </c>
      <c r="F113" s="23" t="s">
        <v>109</v>
      </c>
      <c r="G113" s="9" t="s">
        <v>4416</v>
      </c>
      <c r="H113" s="9" t="s">
        <v>4168</v>
      </c>
      <c r="I113" s="9" t="s">
        <v>4062</v>
      </c>
      <c r="J113" s="37" t="s">
        <v>4417</v>
      </c>
      <c r="K113" s="9" t="s">
        <v>4418</v>
      </c>
      <c r="L113" s="15">
        <v>13</v>
      </c>
      <c r="M113" s="15" t="s">
        <v>521</v>
      </c>
      <c r="N113" s="15"/>
      <c r="O113" s="15"/>
      <c r="P113" s="15"/>
      <c r="Q113" s="15">
        <v>0</v>
      </c>
      <c r="R113" s="15" t="s">
        <v>38</v>
      </c>
      <c r="S113" s="15" t="s">
        <v>39</v>
      </c>
      <c r="T113" s="68" t="s">
        <v>52</v>
      </c>
      <c r="U113" s="24">
        <v>0</v>
      </c>
      <c r="V113" s="85" t="s">
        <v>41</v>
      </c>
      <c r="W113" s="105" t="s">
        <v>838</v>
      </c>
      <c r="X113" s="114" t="s">
        <v>838</v>
      </c>
      <c r="Y113" s="114" t="s">
        <v>838</v>
      </c>
      <c r="Z113" s="19">
        <v>59.000364949999998</v>
      </c>
      <c r="AA113" s="19">
        <v>-158.53557663999999</v>
      </c>
      <c r="AB113" s="20" t="s">
        <v>4170</v>
      </c>
      <c r="AC113" s="9"/>
    </row>
    <row r="114" spans="1:29" s="8" customFormat="1" ht="15.65" customHeight="1" x14ac:dyDescent="0.35">
      <c r="A114" s="9" t="str">
        <f>LEFT(B114, 6)</f>
        <v>353428</v>
      </c>
      <c r="B114" s="10" t="s">
        <v>4432</v>
      </c>
      <c r="C114" s="9" t="s">
        <v>4059</v>
      </c>
      <c r="D114" s="9" t="s">
        <v>4165</v>
      </c>
      <c r="E114" s="11" t="s">
        <v>4433</v>
      </c>
      <c r="F114" s="23" t="s">
        <v>234</v>
      </c>
      <c r="G114" s="9" t="s">
        <v>4434</v>
      </c>
      <c r="H114" s="9" t="s">
        <v>4168</v>
      </c>
      <c r="I114" s="9" t="s">
        <v>4062</v>
      </c>
      <c r="J114" s="37" t="s">
        <v>4417</v>
      </c>
      <c r="K114" s="9" t="s">
        <v>4435</v>
      </c>
      <c r="L114" s="15">
        <v>14</v>
      </c>
      <c r="M114" s="15" t="s">
        <v>521</v>
      </c>
      <c r="N114" s="16" t="s">
        <v>37</v>
      </c>
      <c r="O114" s="15"/>
      <c r="P114" s="15"/>
      <c r="Q114" s="15">
        <v>0</v>
      </c>
      <c r="R114" s="15" t="s">
        <v>38</v>
      </c>
      <c r="S114" s="15" t="s">
        <v>39</v>
      </c>
      <c r="T114" s="15" t="s">
        <v>52</v>
      </c>
      <c r="U114" s="73">
        <v>0</v>
      </c>
      <c r="V114" s="15" t="s">
        <v>41</v>
      </c>
      <c r="W114" s="105" t="s">
        <v>838</v>
      </c>
      <c r="X114" s="114" t="s">
        <v>838</v>
      </c>
      <c r="Y114" s="114" t="s">
        <v>838</v>
      </c>
      <c r="Z114" s="40">
        <v>59.039670597916803</v>
      </c>
      <c r="AA114" s="19">
        <v>-158.45759371629401</v>
      </c>
      <c r="AB114" s="20" t="s">
        <v>4170</v>
      </c>
      <c r="AC114" s="9"/>
    </row>
    <row r="115" spans="1:29" s="8" customFormat="1" ht="15.65" customHeight="1" x14ac:dyDescent="0.35">
      <c r="A115" s="9" t="str">
        <f>LEFT(B115, 6)</f>
        <v>353429</v>
      </c>
      <c r="B115" s="10" t="s">
        <v>4428</v>
      </c>
      <c r="C115" s="23" t="s">
        <v>4059</v>
      </c>
      <c r="D115" s="23" t="s">
        <v>4165</v>
      </c>
      <c r="E115" s="11" t="s">
        <v>4429</v>
      </c>
      <c r="F115" s="23" t="s">
        <v>234</v>
      </c>
      <c r="G115" s="23" t="s">
        <v>4430</v>
      </c>
      <c r="H115" s="9" t="s">
        <v>4168</v>
      </c>
      <c r="I115" s="23" t="s">
        <v>4062</v>
      </c>
      <c r="J115" s="25" t="s">
        <v>4417</v>
      </c>
      <c r="K115" s="23" t="s">
        <v>4431</v>
      </c>
      <c r="L115" s="14">
        <v>14</v>
      </c>
      <c r="M115" s="15" t="s">
        <v>838</v>
      </c>
      <c r="N115" s="108" t="s">
        <v>37</v>
      </c>
      <c r="O115" s="107">
        <v>0</v>
      </c>
      <c r="P115" s="109">
        <v>0</v>
      </c>
      <c r="Q115" s="111">
        <v>0</v>
      </c>
      <c r="R115" s="114" t="s">
        <v>38</v>
      </c>
      <c r="S115" s="114" t="s">
        <v>39</v>
      </c>
      <c r="T115" s="105" t="s">
        <v>52</v>
      </c>
      <c r="U115" s="114">
        <v>0</v>
      </c>
      <c r="V115" s="105" t="s">
        <v>41</v>
      </c>
      <c r="W115" s="105" t="s">
        <v>838</v>
      </c>
      <c r="X115" s="114" t="s">
        <v>838</v>
      </c>
      <c r="Y115" s="114" t="s">
        <v>838</v>
      </c>
      <c r="Z115" s="28">
        <v>59.035807849999998</v>
      </c>
      <c r="AA115" s="28">
        <v>-158.47582477</v>
      </c>
      <c r="AB115" s="20" t="s">
        <v>4170</v>
      </c>
      <c r="AC115" s="9"/>
    </row>
    <row r="116" spans="1:29" s="8" customFormat="1" ht="15.65" customHeight="1" x14ac:dyDescent="0.35">
      <c r="A116" s="9" t="str">
        <f>LEFT(B116, 6)</f>
        <v>353451</v>
      </c>
      <c r="B116" s="10" t="s">
        <v>4199</v>
      </c>
      <c r="C116" s="9" t="s">
        <v>4059</v>
      </c>
      <c r="D116" s="9" t="s">
        <v>4165</v>
      </c>
      <c r="E116" s="11" t="s">
        <v>4200</v>
      </c>
      <c r="F116" s="9" t="s">
        <v>31</v>
      </c>
      <c r="G116" s="9" t="s">
        <v>4201</v>
      </c>
      <c r="H116" s="9" t="s">
        <v>4202</v>
      </c>
      <c r="I116" s="9" t="s">
        <v>4062</v>
      </c>
      <c r="J116" s="37" t="s">
        <v>4203</v>
      </c>
      <c r="K116" s="9" t="s">
        <v>4204</v>
      </c>
      <c r="L116" s="15">
        <v>2</v>
      </c>
      <c r="M116" s="15" t="s">
        <v>521</v>
      </c>
      <c r="N116" s="15">
        <v>0</v>
      </c>
      <c r="O116" s="15">
        <v>0</v>
      </c>
      <c r="P116" s="15" t="s">
        <v>51</v>
      </c>
      <c r="Q116" s="15">
        <v>0</v>
      </c>
      <c r="R116" s="15" t="s">
        <v>38</v>
      </c>
      <c r="S116" s="15" t="s">
        <v>39</v>
      </c>
      <c r="T116" s="15" t="s">
        <v>52</v>
      </c>
      <c r="U116" s="24">
        <v>0</v>
      </c>
      <c r="V116" s="15" t="s">
        <v>41</v>
      </c>
      <c r="W116" s="105" t="s">
        <v>838</v>
      </c>
      <c r="X116" s="114" t="s">
        <v>838</v>
      </c>
      <c r="Y116" s="114" t="s">
        <v>838</v>
      </c>
      <c r="Z116" s="28">
        <v>56.296200470000002</v>
      </c>
      <c r="AA116" s="28">
        <v>-158.40694503</v>
      </c>
      <c r="AB116" s="20" t="s">
        <v>4170</v>
      </c>
      <c r="AC116" s="9"/>
    </row>
    <row r="117" spans="1:29" s="8" customFormat="1" ht="15.65" customHeight="1" x14ac:dyDescent="0.35">
      <c r="A117" s="9" t="str">
        <f>LEFT(B117, 6)</f>
        <v>353470</v>
      </c>
      <c r="B117" s="10" t="s">
        <v>4436</v>
      </c>
      <c r="C117" s="9" t="s">
        <v>4059</v>
      </c>
      <c r="D117" s="9" t="s">
        <v>4165</v>
      </c>
      <c r="E117" s="11" t="s">
        <v>4437</v>
      </c>
      <c r="F117" s="9" t="s">
        <v>31</v>
      </c>
      <c r="G117" s="9" t="s">
        <v>4438</v>
      </c>
      <c r="H117" s="9" t="s">
        <v>4439</v>
      </c>
      <c r="I117" s="9" t="s">
        <v>4062</v>
      </c>
      <c r="J117" s="37" t="s">
        <v>4440</v>
      </c>
      <c r="K117" s="9" t="s">
        <v>4441</v>
      </c>
      <c r="L117" s="15">
        <v>2</v>
      </c>
      <c r="M117" s="15" t="s">
        <v>521</v>
      </c>
      <c r="N117" s="15">
        <v>1</v>
      </c>
      <c r="O117" s="15">
        <v>1</v>
      </c>
      <c r="P117" s="15" t="s">
        <v>37</v>
      </c>
      <c r="Q117" s="15">
        <v>0</v>
      </c>
      <c r="R117" s="15" t="s">
        <v>38</v>
      </c>
      <c r="S117" s="15" t="s">
        <v>39</v>
      </c>
      <c r="T117" s="15" t="s">
        <v>52</v>
      </c>
      <c r="U117" s="24">
        <v>0</v>
      </c>
      <c r="V117" s="24" t="s">
        <v>41</v>
      </c>
      <c r="W117" s="105" t="s">
        <v>838</v>
      </c>
      <c r="X117" s="114" t="s">
        <v>838</v>
      </c>
      <c r="Y117" s="114" t="s">
        <v>838</v>
      </c>
      <c r="Z117" s="28">
        <v>59.058676149999997</v>
      </c>
      <c r="AA117" s="28">
        <v>-160.38222400999999</v>
      </c>
      <c r="AB117" s="20" t="s">
        <v>4170</v>
      </c>
      <c r="AC117" s="9"/>
    </row>
    <row r="118" spans="1:29" s="8" customFormat="1" ht="15.65" customHeight="1" x14ac:dyDescent="0.35">
      <c r="A118" s="9" t="str">
        <f>LEFT(B118, 6)</f>
        <v>353401</v>
      </c>
      <c r="B118" s="10" t="s">
        <v>4419</v>
      </c>
      <c r="C118" s="9" t="s">
        <v>4059</v>
      </c>
      <c r="D118" s="9" t="s">
        <v>4165</v>
      </c>
      <c r="E118" s="11" t="s">
        <v>4420</v>
      </c>
      <c r="F118" s="9" t="s">
        <v>160</v>
      </c>
      <c r="G118" s="9" t="s">
        <v>4416</v>
      </c>
      <c r="H118" s="9" t="s">
        <v>4168</v>
      </c>
      <c r="I118" s="9" t="s">
        <v>4062</v>
      </c>
      <c r="J118" s="37" t="s">
        <v>4417</v>
      </c>
      <c r="K118" s="9" t="s">
        <v>4421</v>
      </c>
      <c r="L118" s="15">
        <v>1</v>
      </c>
      <c r="M118" s="15" t="s">
        <v>521</v>
      </c>
      <c r="N118" s="15">
        <v>1</v>
      </c>
      <c r="O118" s="15">
        <v>1</v>
      </c>
      <c r="P118" s="15" t="s">
        <v>37</v>
      </c>
      <c r="Q118" s="15">
        <v>0</v>
      </c>
      <c r="R118" s="15" t="s">
        <v>38</v>
      </c>
      <c r="S118" s="15" t="s">
        <v>39</v>
      </c>
      <c r="T118" s="15" t="s">
        <v>52</v>
      </c>
      <c r="U118" s="15">
        <v>16</v>
      </c>
      <c r="V118" s="15" t="s">
        <v>41</v>
      </c>
      <c r="W118" s="15" t="s">
        <v>329</v>
      </c>
      <c r="X118" s="15" t="s">
        <v>41</v>
      </c>
      <c r="Y118" s="15" t="s">
        <v>967</v>
      </c>
      <c r="Z118" s="40">
        <v>59.00064751</v>
      </c>
      <c r="AA118" s="40">
        <v>-158.53594853999999</v>
      </c>
      <c r="AB118" s="20" t="s">
        <v>4170</v>
      </c>
      <c r="AC118" s="9"/>
    </row>
    <row r="119" spans="1:29" s="8" customFormat="1" ht="15.65" customHeight="1" x14ac:dyDescent="0.35">
      <c r="A119" s="9" t="str">
        <f>LEFT(B119, 6)</f>
        <v>353752</v>
      </c>
      <c r="B119" s="10" t="s">
        <v>5463</v>
      </c>
      <c r="C119" s="9" t="s">
        <v>4059</v>
      </c>
      <c r="D119" s="9" t="s">
        <v>4919</v>
      </c>
      <c r="E119" s="11" t="s">
        <v>5464</v>
      </c>
      <c r="F119" s="9" t="s">
        <v>4068</v>
      </c>
      <c r="G119" s="9" t="s">
        <v>5465</v>
      </c>
      <c r="H119" s="9" t="s">
        <v>5466</v>
      </c>
      <c r="I119" s="9" t="s">
        <v>4062</v>
      </c>
      <c r="J119" s="37" t="s">
        <v>5467</v>
      </c>
      <c r="K119" s="9" t="s">
        <v>5468</v>
      </c>
      <c r="L119" s="15">
        <v>11</v>
      </c>
      <c r="M119" s="15" t="s">
        <v>521</v>
      </c>
      <c r="N119" s="15">
        <v>0</v>
      </c>
      <c r="O119" s="15">
        <v>1</v>
      </c>
      <c r="P119" s="15" t="s">
        <v>51</v>
      </c>
      <c r="Q119" s="15">
        <v>0</v>
      </c>
      <c r="R119" s="15" t="s">
        <v>38</v>
      </c>
      <c r="S119" s="15" t="s">
        <v>39</v>
      </c>
      <c r="T119" s="15" t="s">
        <v>52</v>
      </c>
      <c r="U119" s="24">
        <v>0</v>
      </c>
      <c r="V119" s="24" t="s">
        <v>41</v>
      </c>
      <c r="W119" s="105" t="s">
        <v>838</v>
      </c>
      <c r="X119" s="114" t="s">
        <v>838</v>
      </c>
      <c r="Y119" s="114" t="s">
        <v>838</v>
      </c>
      <c r="Z119" s="28">
        <v>68.126780449999998</v>
      </c>
      <c r="AA119" s="28">
        <v>-145.53766132000001</v>
      </c>
      <c r="AB119" s="20" t="s">
        <v>5381</v>
      </c>
      <c r="AC119" s="9"/>
    </row>
    <row r="120" spans="1:29" s="8" customFormat="1" ht="15.65" customHeight="1" x14ac:dyDescent="0.35">
      <c r="A120" s="9" t="str">
        <f>LEFT(B120, 6)</f>
        <v>353753</v>
      </c>
      <c r="B120" s="10" t="s">
        <v>5351</v>
      </c>
      <c r="C120" s="9" t="s">
        <v>4059</v>
      </c>
      <c r="D120" s="9" t="s">
        <v>4919</v>
      </c>
      <c r="E120" s="11" t="s">
        <v>5352</v>
      </c>
      <c r="F120" s="9" t="s">
        <v>4068</v>
      </c>
      <c r="G120" s="9" t="s">
        <v>5353</v>
      </c>
      <c r="H120" s="9" t="s">
        <v>5354</v>
      </c>
      <c r="I120" s="9" t="s">
        <v>4062</v>
      </c>
      <c r="J120" s="37" t="s">
        <v>5355</v>
      </c>
      <c r="K120" s="9" t="s">
        <v>5356</v>
      </c>
      <c r="L120" s="15">
        <v>11</v>
      </c>
      <c r="M120" s="15" t="s">
        <v>521</v>
      </c>
      <c r="N120" s="15">
        <v>0</v>
      </c>
      <c r="O120" s="15">
        <v>1</v>
      </c>
      <c r="P120" s="15" t="s">
        <v>51</v>
      </c>
      <c r="Q120" s="15">
        <v>0</v>
      </c>
      <c r="R120" s="15" t="s">
        <v>38</v>
      </c>
      <c r="S120" s="15" t="s">
        <v>39</v>
      </c>
      <c r="T120" s="15" t="s">
        <v>52</v>
      </c>
      <c r="U120" s="24">
        <v>0</v>
      </c>
      <c r="V120" s="15" t="s">
        <v>41</v>
      </c>
      <c r="W120" s="105" t="s">
        <v>838</v>
      </c>
      <c r="X120" s="114" t="s">
        <v>838</v>
      </c>
      <c r="Y120" s="114" t="s">
        <v>838</v>
      </c>
      <c r="Z120" s="40">
        <v>66.358594850000003</v>
      </c>
      <c r="AA120" s="19">
        <v>-147.39933726999999</v>
      </c>
      <c r="AB120" s="20" t="s">
        <v>5381</v>
      </c>
      <c r="AC120" s="9"/>
    </row>
    <row r="121" spans="1:29" s="8" customFormat="1" ht="15.65" customHeight="1" x14ac:dyDescent="0.35">
      <c r="A121" s="9" t="str">
        <f>LEFT(B121, 6)</f>
        <v>353772</v>
      </c>
      <c r="B121" s="10" t="s">
        <v>5441</v>
      </c>
      <c r="C121" s="9" t="s">
        <v>4059</v>
      </c>
      <c r="D121" s="9" t="s">
        <v>4919</v>
      </c>
      <c r="E121" s="11" t="s">
        <v>5442</v>
      </c>
      <c r="F121" s="9" t="s">
        <v>4068</v>
      </c>
      <c r="G121" s="9" t="s">
        <v>5443</v>
      </c>
      <c r="H121" s="9" t="s">
        <v>5444</v>
      </c>
      <c r="I121" s="9" t="s">
        <v>4062</v>
      </c>
      <c r="J121" s="37" t="s">
        <v>5349</v>
      </c>
      <c r="K121" s="9" t="s">
        <v>5445</v>
      </c>
      <c r="L121" s="15">
        <v>11</v>
      </c>
      <c r="M121" s="15" t="s">
        <v>521</v>
      </c>
      <c r="N121" s="15">
        <v>0</v>
      </c>
      <c r="O121" s="15">
        <v>1</v>
      </c>
      <c r="P121" s="15" t="s">
        <v>37</v>
      </c>
      <c r="Q121" s="15">
        <v>0</v>
      </c>
      <c r="R121" s="15" t="s">
        <v>38</v>
      </c>
      <c r="S121" s="15" t="s">
        <v>39</v>
      </c>
      <c r="T121" s="15" t="s">
        <v>52</v>
      </c>
      <c r="U121" s="24">
        <v>0</v>
      </c>
      <c r="V121" s="24" t="s">
        <v>41</v>
      </c>
      <c r="W121" s="105" t="s">
        <v>838</v>
      </c>
      <c r="X121" s="114" t="s">
        <v>838</v>
      </c>
      <c r="Y121" s="114" t="s">
        <v>838</v>
      </c>
      <c r="Z121" s="40">
        <v>67.017393769999998</v>
      </c>
      <c r="AA121" s="19">
        <v>-146.42457745999999</v>
      </c>
      <c r="AB121" s="20" t="s">
        <v>5381</v>
      </c>
      <c r="AC121" s="9"/>
    </row>
    <row r="122" spans="1:29" s="8" customFormat="1" ht="15.65" customHeight="1" x14ac:dyDescent="0.35">
      <c r="A122" s="9" t="str">
        <f>LEFT(B122, 6)</f>
        <v>353781</v>
      </c>
      <c r="B122" s="10" t="s">
        <v>5345</v>
      </c>
      <c r="C122" s="9" t="s">
        <v>4059</v>
      </c>
      <c r="D122" s="9" t="s">
        <v>4919</v>
      </c>
      <c r="E122" s="11" t="s">
        <v>5346</v>
      </c>
      <c r="F122" s="9" t="s">
        <v>4068</v>
      </c>
      <c r="G122" s="9" t="s">
        <v>4438</v>
      </c>
      <c r="H122" s="9" t="s">
        <v>5348</v>
      </c>
      <c r="I122" s="9" t="s">
        <v>4062</v>
      </c>
      <c r="J122" s="37" t="s">
        <v>5349</v>
      </c>
      <c r="K122" s="9" t="s">
        <v>5350</v>
      </c>
      <c r="L122" s="15">
        <v>11</v>
      </c>
      <c r="M122" s="15" t="s">
        <v>521</v>
      </c>
      <c r="N122" s="15">
        <v>0</v>
      </c>
      <c r="O122" s="15">
        <v>0</v>
      </c>
      <c r="P122" s="15" t="s">
        <v>51</v>
      </c>
      <c r="Q122" s="15">
        <v>0</v>
      </c>
      <c r="R122" s="15" t="s">
        <v>38</v>
      </c>
      <c r="S122" s="15" t="s">
        <v>39</v>
      </c>
      <c r="T122" s="15" t="s">
        <v>52</v>
      </c>
      <c r="U122" s="24">
        <v>0</v>
      </c>
      <c r="V122" s="15" t="s">
        <v>41</v>
      </c>
      <c r="W122" s="105" t="s">
        <v>838</v>
      </c>
      <c r="X122" s="114" t="s">
        <v>838</v>
      </c>
      <c r="Y122" s="114" t="s">
        <v>838</v>
      </c>
      <c r="Z122" s="28">
        <v>66.256567000000004</v>
      </c>
      <c r="AA122" s="28">
        <v>-145.814278</v>
      </c>
      <c r="AB122" s="20" t="s">
        <v>5381</v>
      </c>
      <c r="AC122" s="9"/>
    </row>
    <row r="123" spans="1:29" s="8" customFormat="1" ht="15.65" customHeight="1" x14ac:dyDescent="0.35">
      <c r="A123" s="9" t="str">
        <f>LEFT(B123, 6)</f>
        <v>353713</v>
      </c>
      <c r="B123" s="10" t="s">
        <v>5370</v>
      </c>
      <c r="C123" s="23" t="s">
        <v>4059</v>
      </c>
      <c r="D123" s="23" t="s">
        <v>4919</v>
      </c>
      <c r="E123" s="11" t="s">
        <v>5371</v>
      </c>
      <c r="F123" s="23" t="s">
        <v>4068</v>
      </c>
      <c r="G123" s="23" t="s">
        <v>5372</v>
      </c>
      <c r="H123" s="9" t="s">
        <v>5764</v>
      </c>
      <c r="I123" s="23" t="s">
        <v>4062</v>
      </c>
      <c r="J123" s="25" t="s">
        <v>5364</v>
      </c>
      <c r="K123" s="23" t="s">
        <v>5373</v>
      </c>
      <c r="L123" s="24">
        <v>11</v>
      </c>
      <c r="M123" s="15" t="s">
        <v>838</v>
      </c>
      <c r="N123" s="107">
        <v>0</v>
      </c>
      <c r="O123" s="107" t="s">
        <v>51</v>
      </c>
      <c r="P123" s="107">
        <v>0</v>
      </c>
      <c r="Q123" s="111">
        <v>0</v>
      </c>
      <c r="R123" s="114" t="s">
        <v>38</v>
      </c>
      <c r="S123" s="114" t="s">
        <v>39</v>
      </c>
      <c r="T123" s="105" t="s">
        <v>52</v>
      </c>
      <c r="U123" s="114">
        <v>0</v>
      </c>
      <c r="V123" s="114" t="s">
        <v>41</v>
      </c>
      <c r="W123" s="105" t="s">
        <v>838</v>
      </c>
      <c r="X123" s="114" t="s">
        <v>838</v>
      </c>
      <c r="Y123" s="114" t="s">
        <v>838</v>
      </c>
      <c r="Z123" s="28">
        <v>66.565555599999996</v>
      </c>
      <c r="AA123" s="28">
        <v>-152.64555559999999</v>
      </c>
      <c r="AB123" s="39" t="s">
        <v>4924</v>
      </c>
      <c r="AC123" s="9"/>
    </row>
    <row r="124" spans="1:29" s="8" customFormat="1" ht="15.65" customHeight="1" x14ac:dyDescent="0.35">
      <c r="A124" s="9" t="str">
        <f>LEFT(B124, 6)</f>
        <v>353730</v>
      </c>
      <c r="B124" s="10" t="s">
        <v>5205</v>
      </c>
      <c r="C124" s="9" t="s">
        <v>4059</v>
      </c>
      <c r="D124" s="9" t="s">
        <v>4919</v>
      </c>
      <c r="E124" s="11" t="s">
        <v>5206</v>
      </c>
      <c r="F124" s="9" t="s">
        <v>4068</v>
      </c>
      <c r="G124" s="9" t="s">
        <v>5770</v>
      </c>
      <c r="H124" s="9" t="s">
        <v>5207</v>
      </c>
      <c r="I124" s="9" t="s">
        <v>4062</v>
      </c>
      <c r="J124" s="37" t="s">
        <v>5208</v>
      </c>
      <c r="K124" s="9" t="s">
        <v>5209</v>
      </c>
      <c r="L124" s="15">
        <v>11</v>
      </c>
      <c r="M124" s="15" t="s">
        <v>521</v>
      </c>
      <c r="N124" s="15">
        <v>0</v>
      </c>
      <c r="O124" s="15">
        <v>1</v>
      </c>
      <c r="P124" s="15" t="s">
        <v>37</v>
      </c>
      <c r="Q124" s="15">
        <v>0</v>
      </c>
      <c r="R124" s="15" t="s">
        <v>38</v>
      </c>
      <c r="S124" s="15" t="s">
        <v>39</v>
      </c>
      <c r="T124" s="15" t="s">
        <v>52</v>
      </c>
      <c r="U124" s="24">
        <v>0</v>
      </c>
      <c r="V124" s="15" t="s">
        <v>41</v>
      </c>
      <c r="W124" s="105" t="s">
        <v>838</v>
      </c>
      <c r="X124" s="114" t="s">
        <v>838</v>
      </c>
      <c r="Y124" s="114" t="s">
        <v>838</v>
      </c>
      <c r="Z124" s="28">
        <v>64.734812880000007</v>
      </c>
      <c r="AA124" s="28">
        <v>-158.11305315999999</v>
      </c>
      <c r="AB124" s="39" t="s">
        <v>4924</v>
      </c>
      <c r="AC124" s="9"/>
    </row>
    <row r="125" spans="1:29" s="8" customFormat="1" ht="15.65" customHeight="1" x14ac:dyDescent="0.35">
      <c r="A125" s="9" t="str">
        <f>LEFT(B125, 6)</f>
        <v>353750</v>
      </c>
      <c r="B125" s="10" t="s">
        <v>5361</v>
      </c>
      <c r="C125" s="9" t="s">
        <v>4059</v>
      </c>
      <c r="D125" s="9" t="s">
        <v>4919</v>
      </c>
      <c r="E125" s="11" t="s">
        <v>5362</v>
      </c>
      <c r="F125" s="9" t="s">
        <v>4068</v>
      </c>
      <c r="G125" s="9" t="s">
        <v>5765</v>
      </c>
      <c r="H125" s="9" t="s">
        <v>5363</v>
      </c>
      <c r="I125" s="9" t="s">
        <v>4062</v>
      </c>
      <c r="J125" s="37" t="s">
        <v>5364</v>
      </c>
      <c r="K125" s="9" t="s">
        <v>5365</v>
      </c>
      <c r="L125" s="15">
        <v>11</v>
      </c>
      <c r="M125" s="15" t="s">
        <v>521</v>
      </c>
      <c r="N125" s="15">
        <v>0</v>
      </c>
      <c r="O125" s="15">
        <v>1</v>
      </c>
      <c r="P125" s="15" t="s">
        <v>37</v>
      </c>
      <c r="Q125" s="15">
        <v>0</v>
      </c>
      <c r="R125" s="15" t="s">
        <v>38</v>
      </c>
      <c r="S125" s="15" t="s">
        <v>39</v>
      </c>
      <c r="T125" s="68" t="s">
        <v>52</v>
      </c>
      <c r="U125" s="24">
        <v>0</v>
      </c>
      <c r="V125" s="86" t="s">
        <v>41</v>
      </c>
      <c r="W125" s="105" t="s">
        <v>838</v>
      </c>
      <c r="X125" s="114" t="s">
        <v>838</v>
      </c>
      <c r="Y125" s="114" t="s">
        <v>838</v>
      </c>
      <c r="Z125" s="28">
        <v>66.546747670000002</v>
      </c>
      <c r="AA125" s="28">
        <v>-152.64504174000001</v>
      </c>
      <c r="AB125" s="39" t="s">
        <v>4924</v>
      </c>
      <c r="AC125" s="9"/>
    </row>
    <row r="126" spans="1:29" s="8" customFormat="1" ht="15.65" customHeight="1" x14ac:dyDescent="0.35">
      <c r="A126" s="9" t="str">
        <f>LEFT(B126, 6)</f>
        <v>353751</v>
      </c>
      <c r="B126" s="10" t="s">
        <v>5469</v>
      </c>
      <c r="C126" s="9" t="s">
        <v>4059</v>
      </c>
      <c r="D126" s="9" t="s">
        <v>4919</v>
      </c>
      <c r="E126" s="11" t="s">
        <v>5470</v>
      </c>
      <c r="F126" s="9" t="s">
        <v>4068</v>
      </c>
      <c r="G126" s="9" t="s">
        <v>5471</v>
      </c>
      <c r="H126" s="9" t="s">
        <v>5472</v>
      </c>
      <c r="I126" s="9" t="s">
        <v>4062</v>
      </c>
      <c r="J126" s="37" t="s">
        <v>5473</v>
      </c>
      <c r="K126" s="9" t="s">
        <v>5474</v>
      </c>
      <c r="L126" s="15">
        <v>11</v>
      </c>
      <c r="M126" s="15" t="s">
        <v>521</v>
      </c>
      <c r="N126" s="15">
        <v>0</v>
      </c>
      <c r="O126" s="15">
        <v>1</v>
      </c>
      <c r="P126" s="15" t="s">
        <v>37</v>
      </c>
      <c r="Q126" s="15">
        <v>0</v>
      </c>
      <c r="R126" s="15" t="s">
        <v>38</v>
      </c>
      <c r="S126" s="15" t="s">
        <v>39</v>
      </c>
      <c r="T126" s="15" t="s">
        <v>52</v>
      </c>
      <c r="U126" s="73">
        <v>0</v>
      </c>
      <c r="V126" s="15" t="s">
        <v>41</v>
      </c>
      <c r="W126" s="105" t="s">
        <v>838</v>
      </c>
      <c r="X126" s="114" t="s">
        <v>838</v>
      </c>
      <c r="Y126" s="114" t="s">
        <v>838</v>
      </c>
      <c r="Z126" s="28">
        <v>68.142793280000006</v>
      </c>
      <c r="AA126" s="28">
        <v>-151.73372832999999</v>
      </c>
      <c r="AB126" s="39" t="s">
        <v>4924</v>
      </c>
      <c r="AC126" s="9"/>
    </row>
    <row r="127" spans="1:29" s="8" customFormat="1" ht="15.65" customHeight="1" x14ac:dyDescent="0.35">
      <c r="A127" s="9" t="str">
        <f>LEFT(B127, 6)</f>
        <v>353754</v>
      </c>
      <c r="B127" s="10" t="s">
        <v>5388</v>
      </c>
      <c r="C127" s="9" t="s">
        <v>4059</v>
      </c>
      <c r="D127" s="9" t="s">
        <v>4919</v>
      </c>
      <c r="E127" s="11" t="s">
        <v>5389</v>
      </c>
      <c r="F127" s="9" t="s">
        <v>4068</v>
      </c>
      <c r="G127" s="9" t="s">
        <v>5390</v>
      </c>
      <c r="H127" s="9" t="s">
        <v>5391</v>
      </c>
      <c r="I127" s="9" t="s">
        <v>4062</v>
      </c>
      <c r="J127" s="37" t="s">
        <v>5392</v>
      </c>
      <c r="K127" s="9" t="s">
        <v>5393</v>
      </c>
      <c r="L127" s="15">
        <v>11</v>
      </c>
      <c r="M127" s="15" t="s">
        <v>521</v>
      </c>
      <c r="N127" s="15">
        <v>0</v>
      </c>
      <c r="O127" s="15">
        <v>1</v>
      </c>
      <c r="P127" s="15" t="s">
        <v>51</v>
      </c>
      <c r="Q127" s="15">
        <v>0</v>
      </c>
      <c r="R127" s="15" t="s">
        <v>38</v>
      </c>
      <c r="S127" s="15" t="s">
        <v>39</v>
      </c>
      <c r="T127" s="15" t="s">
        <v>52</v>
      </c>
      <c r="U127" s="24">
        <v>0</v>
      </c>
      <c r="V127" s="24" t="s">
        <v>41</v>
      </c>
      <c r="W127" s="105" t="s">
        <v>838</v>
      </c>
      <c r="X127" s="114" t="s">
        <v>838</v>
      </c>
      <c r="Y127" s="114" t="s">
        <v>838</v>
      </c>
      <c r="Z127" s="28">
        <v>66.653548749999999</v>
      </c>
      <c r="AA127" s="28">
        <v>-143.72310109</v>
      </c>
      <c r="AB127" s="39" t="s">
        <v>4924</v>
      </c>
      <c r="AC127" s="9"/>
    </row>
    <row r="128" spans="1:29" s="8" customFormat="1" ht="15.65" customHeight="1" x14ac:dyDescent="0.35">
      <c r="A128" s="9" t="str">
        <f>LEFT(B128, 6)</f>
        <v>353755</v>
      </c>
      <c r="B128" s="10" t="s">
        <v>5309</v>
      </c>
      <c r="C128" s="9" t="s">
        <v>4059</v>
      </c>
      <c r="D128" s="9" t="s">
        <v>4919</v>
      </c>
      <c r="E128" s="11" t="s">
        <v>5310</v>
      </c>
      <c r="F128" s="9" t="s">
        <v>4068</v>
      </c>
      <c r="G128" s="9" t="s">
        <v>5311</v>
      </c>
      <c r="H128" s="9" t="s">
        <v>5312</v>
      </c>
      <c r="I128" s="9" t="s">
        <v>4062</v>
      </c>
      <c r="J128" s="37" t="s">
        <v>5313</v>
      </c>
      <c r="K128" s="9" t="s">
        <v>5314</v>
      </c>
      <c r="L128" s="15">
        <v>11</v>
      </c>
      <c r="M128" s="15" t="s">
        <v>521</v>
      </c>
      <c r="N128" s="15">
        <v>0</v>
      </c>
      <c r="O128" s="15">
        <v>1</v>
      </c>
      <c r="P128" s="15" t="s">
        <v>51</v>
      </c>
      <c r="Q128" s="15">
        <v>0</v>
      </c>
      <c r="R128" s="15" t="s">
        <v>38</v>
      </c>
      <c r="S128" s="15" t="s">
        <v>39</v>
      </c>
      <c r="T128" s="15" t="s">
        <v>52</v>
      </c>
      <c r="U128" s="24">
        <v>0</v>
      </c>
      <c r="V128" s="15" t="s">
        <v>41</v>
      </c>
      <c r="W128" s="105" t="s">
        <v>838</v>
      </c>
      <c r="X128" s="114" t="s">
        <v>838</v>
      </c>
      <c r="Y128" s="114" t="s">
        <v>838</v>
      </c>
      <c r="Z128" s="28">
        <v>65.82431923</v>
      </c>
      <c r="AA128" s="28">
        <v>-144.06909094</v>
      </c>
      <c r="AB128" s="39" t="s">
        <v>4924</v>
      </c>
      <c r="AC128" s="9"/>
    </row>
    <row r="129" spans="1:29" s="8" customFormat="1" ht="15.65" customHeight="1" x14ac:dyDescent="0.35">
      <c r="A129" s="9" t="str">
        <f>LEFT(B129, 6)</f>
        <v>353757</v>
      </c>
      <c r="B129" s="10" t="s">
        <v>5227</v>
      </c>
      <c r="C129" s="9" t="s">
        <v>4059</v>
      </c>
      <c r="D129" s="9" t="s">
        <v>4919</v>
      </c>
      <c r="E129" s="11" t="s">
        <v>5228</v>
      </c>
      <c r="F129" s="9" t="s">
        <v>4068</v>
      </c>
      <c r="G129" s="9" t="s">
        <v>5767</v>
      </c>
      <c r="H129" s="9" t="s">
        <v>5229</v>
      </c>
      <c r="I129" s="9" t="s">
        <v>4062</v>
      </c>
      <c r="J129" s="37" t="s">
        <v>5230</v>
      </c>
      <c r="K129" s="9" t="s">
        <v>5231</v>
      </c>
      <c r="L129" s="15">
        <v>11</v>
      </c>
      <c r="M129" s="15" t="s">
        <v>521</v>
      </c>
      <c r="N129" s="15">
        <v>0</v>
      </c>
      <c r="O129" s="15">
        <v>1</v>
      </c>
      <c r="P129" s="15" t="s">
        <v>51</v>
      </c>
      <c r="Q129" s="15">
        <v>0</v>
      </c>
      <c r="R129" s="15" t="s">
        <v>38</v>
      </c>
      <c r="S129" s="15" t="s">
        <v>39</v>
      </c>
      <c r="T129" s="68" t="s">
        <v>52</v>
      </c>
      <c r="U129" s="24">
        <v>0</v>
      </c>
      <c r="V129" s="86" t="s">
        <v>41</v>
      </c>
      <c r="W129" s="105" t="s">
        <v>838</v>
      </c>
      <c r="X129" s="114" t="s">
        <v>838</v>
      </c>
      <c r="Y129" s="114" t="s">
        <v>838</v>
      </c>
      <c r="Z129" s="19">
        <v>64.786925870000005</v>
      </c>
      <c r="AA129" s="19">
        <v>-141.20240312000001</v>
      </c>
      <c r="AB129" s="39" t="s">
        <v>4924</v>
      </c>
      <c r="AC129" s="9"/>
    </row>
    <row r="130" spans="1:29" s="8" customFormat="1" ht="15.65" customHeight="1" x14ac:dyDescent="0.35">
      <c r="A130" s="9" t="str">
        <f>LEFT(B130, 6)</f>
        <v>353758</v>
      </c>
      <c r="B130" s="10" t="s">
        <v>5224</v>
      </c>
      <c r="C130" s="9" t="s">
        <v>4059</v>
      </c>
      <c r="D130" s="9" t="s">
        <v>4919</v>
      </c>
      <c r="E130" s="11" t="s">
        <v>5225</v>
      </c>
      <c r="F130" s="9" t="s">
        <v>4068</v>
      </c>
      <c r="G130" s="9" t="s">
        <v>5220</v>
      </c>
      <c r="H130" s="9" t="s">
        <v>5221</v>
      </c>
      <c r="I130" s="9" t="s">
        <v>4062</v>
      </c>
      <c r="J130" s="37" t="s">
        <v>5222</v>
      </c>
      <c r="K130" s="9" t="s">
        <v>5226</v>
      </c>
      <c r="L130" s="15">
        <v>11</v>
      </c>
      <c r="M130" s="15" t="s">
        <v>521</v>
      </c>
      <c r="N130" s="15">
        <v>1</v>
      </c>
      <c r="O130" s="15">
        <v>1</v>
      </c>
      <c r="P130" s="15" t="s">
        <v>37</v>
      </c>
      <c r="Q130" s="15">
        <v>0</v>
      </c>
      <c r="R130" s="15" t="s">
        <v>38</v>
      </c>
      <c r="S130" s="15" t="s">
        <v>39</v>
      </c>
      <c r="T130" s="15" t="s">
        <v>52</v>
      </c>
      <c r="U130" s="73">
        <v>0</v>
      </c>
      <c r="V130" s="15" t="s">
        <v>41</v>
      </c>
      <c r="W130" s="105" t="s">
        <v>838</v>
      </c>
      <c r="X130" s="114" t="s">
        <v>838</v>
      </c>
      <c r="Y130" s="114" t="s">
        <v>838</v>
      </c>
      <c r="Z130" s="28">
        <v>64.744481780000001</v>
      </c>
      <c r="AA130" s="28">
        <v>-156.87691033999999</v>
      </c>
      <c r="AB130" s="39" t="s">
        <v>4924</v>
      </c>
      <c r="AC130" s="21"/>
    </row>
    <row r="131" spans="1:29" s="8" customFormat="1" ht="15.65" customHeight="1" x14ac:dyDescent="0.35">
      <c r="A131" s="9" t="str">
        <f>LEFT(B131, 6)</f>
        <v>353759</v>
      </c>
      <c r="B131" s="10" t="s">
        <v>5328</v>
      </c>
      <c r="C131" s="9" t="s">
        <v>4059</v>
      </c>
      <c r="D131" s="9" t="s">
        <v>4919</v>
      </c>
      <c r="E131" s="11" t="s">
        <v>5329</v>
      </c>
      <c r="F131" s="9" t="s">
        <v>4068</v>
      </c>
      <c r="G131" s="9" t="s">
        <v>5330</v>
      </c>
      <c r="H131" s="9" t="s">
        <v>5331</v>
      </c>
      <c r="I131" s="9" t="s">
        <v>4062</v>
      </c>
      <c r="J131" s="37" t="s">
        <v>5332</v>
      </c>
      <c r="K131" s="9" t="s">
        <v>5333</v>
      </c>
      <c r="L131" s="15">
        <v>11</v>
      </c>
      <c r="M131" s="15" t="s">
        <v>521</v>
      </c>
      <c r="N131" s="15">
        <v>0</v>
      </c>
      <c r="O131" s="15">
        <v>1</v>
      </c>
      <c r="P131" s="15" t="s">
        <v>51</v>
      </c>
      <c r="Q131" s="15">
        <v>0</v>
      </c>
      <c r="R131" s="15" t="s">
        <v>38</v>
      </c>
      <c r="S131" s="15" t="s">
        <v>39</v>
      </c>
      <c r="T131" s="15" t="s">
        <v>52</v>
      </c>
      <c r="U131" s="24">
        <v>0</v>
      </c>
      <c r="V131" s="24" t="s">
        <v>41</v>
      </c>
      <c r="W131" s="105" t="s">
        <v>838</v>
      </c>
      <c r="X131" s="114" t="s">
        <v>838</v>
      </c>
      <c r="Y131" s="114" t="s">
        <v>838</v>
      </c>
      <c r="Z131" s="28">
        <v>66.043894809999998</v>
      </c>
      <c r="AA131" s="28">
        <v>-154.25425455999999</v>
      </c>
      <c r="AB131" s="39" t="s">
        <v>4924</v>
      </c>
      <c r="AC131" s="9"/>
    </row>
    <row r="132" spans="1:29" s="8" customFormat="1" ht="15.65" customHeight="1" x14ac:dyDescent="0.35">
      <c r="A132" s="9" t="str">
        <f>LEFT(B132, 6)</f>
        <v>353760</v>
      </c>
      <c r="B132" s="10" t="s">
        <v>5299</v>
      </c>
      <c r="C132" s="9" t="s">
        <v>4059</v>
      </c>
      <c r="D132" s="9" t="s">
        <v>4919</v>
      </c>
      <c r="E132" s="11" t="s">
        <v>5300</v>
      </c>
      <c r="F132" s="9" t="s">
        <v>4068</v>
      </c>
      <c r="G132" s="9" t="s">
        <v>5301</v>
      </c>
      <c r="H132" s="9" t="s">
        <v>5302</v>
      </c>
      <c r="I132" s="9" t="s">
        <v>4062</v>
      </c>
      <c r="J132" s="37" t="s">
        <v>5303</v>
      </c>
      <c r="K132" s="9" t="s">
        <v>5768</v>
      </c>
      <c r="L132" s="15">
        <v>11</v>
      </c>
      <c r="M132" s="15" t="s">
        <v>521</v>
      </c>
      <c r="N132" s="15">
        <v>0</v>
      </c>
      <c r="O132" s="15">
        <v>1</v>
      </c>
      <c r="P132" s="15" t="s">
        <v>37</v>
      </c>
      <c r="Q132" s="15">
        <v>0</v>
      </c>
      <c r="R132" s="15" t="s">
        <v>38</v>
      </c>
      <c r="S132" s="15" t="s">
        <v>39</v>
      </c>
      <c r="T132" s="15" t="s">
        <v>52</v>
      </c>
      <c r="U132" s="24">
        <v>0</v>
      </c>
      <c r="V132" s="15" t="s">
        <v>41</v>
      </c>
      <c r="W132" s="105" t="s">
        <v>838</v>
      </c>
      <c r="X132" s="114" t="s">
        <v>838</v>
      </c>
      <c r="Y132" s="114" t="s">
        <v>838</v>
      </c>
      <c r="Z132" s="28">
        <v>65.701667869999994</v>
      </c>
      <c r="AA132" s="28">
        <v>-156.38421625000001</v>
      </c>
      <c r="AB132" s="39" t="s">
        <v>4924</v>
      </c>
      <c r="AC132" s="9"/>
    </row>
    <row r="133" spans="1:29" s="8" customFormat="1" ht="15.65" customHeight="1" x14ac:dyDescent="0.35">
      <c r="A133" s="9" t="str">
        <f>LEFT(B133, 6)</f>
        <v>353761</v>
      </c>
      <c r="B133" s="10" t="s">
        <v>5167</v>
      </c>
      <c r="C133" s="9" t="s">
        <v>4059</v>
      </c>
      <c r="D133" s="9" t="s">
        <v>4919</v>
      </c>
      <c r="E133" s="11" t="s">
        <v>5168</v>
      </c>
      <c r="F133" s="9" t="s">
        <v>4068</v>
      </c>
      <c r="G133" s="9" t="s">
        <v>5169</v>
      </c>
      <c r="H133" s="9" t="s">
        <v>5170</v>
      </c>
      <c r="I133" s="9" t="s">
        <v>4062</v>
      </c>
      <c r="J133" s="37" t="s">
        <v>5171</v>
      </c>
      <c r="K133" s="9" t="s">
        <v>5172</v>
      </c>
      <c r="L133" s="15">
        <v>11</v>
      </c>
      <c r="M133" s="15" t="s">
        <v>521</v>
      </c>
      <c r="N133" s="15">
        <v>0</v>
      </c>
      <c r="O133" s="15">
        <v>1</v>
      </c>
      <c r="P133" s="15" t="s">
        <v>51</v>
      </c>
      <c r="Q133" s="15">
        <v>0</v>
      </c>
      <c r="R133" s="15" t="s">
        <v>38</v>
      </c>
      <c r="S133" s="15" t="s">
        <v>39</v>
      </c>
      <c r="T133" s="15" t="s">
        <v>52</v>
      </c>
      <c r="U133" s="24">
        <v>0</v>
      </c>
      <c r="V133" s="24" t="s">
        <v>41</v>
      </c>
      <c r="W133" s="105" t="s">
        <v>838</v>
      </c>
      <c r="X133" s="114" t="s">
        <v>838</v>
      </c>
      <c r="Y133" s="114" t="s">
        <v>838</v>
      </c>
      <c r="Z133" s="28">
        <v>64.326704090000007</v>
      </c>
      <c r="AA133" s="28">
        <v>-158.72400483000001</v>
      </c>
      <c r="AB133" s="39" t="s">
        <v>4924</v>
      </c>
      <c r="AC133" s="9"/>
    </row>
    <row r="134" spans="1:29" s="8" customFormat="1" ht="15.65" customHeight="1" x14ac:dyDescent="0.35">
      <c r="A134" s="9" t="str">
        <f>LEFT(B134, 6)</f>
        <v>353762</v>
      </c>
      <c r="B134" s="10" t="s">
        <v>5246</v>
      </c>
      <c r="C134" s="9" t="s">
        <v>4059</v>
      </c>
      <c r="D134" s="9" t="s">
        <v>4919</v>
      </c>
      <c r="E134" s="11" t="s">
        <v>5247</v>
      </c>
      <c r="F134" s="9" t="s">
        <v>4068</v>
      </c>
      <c r="G134" s="9" t="s">
        <v>5248</v>
      </c>
      <c r="H134" s="9" t="s">
        <v>5249</v>
      </c>
      <c r="I134" s="9" t="s">
        <v>4062</v>
      </c>
      <c r="J134" s="37" t="s">
        <v>5250</v>
      </c>
      <c r="K134" s="9" t="s">
        <v>5251</v>
      </c>
      <c r="L134" s="15">
        <v>11</v>
      </c>
      <c r="M134" s="15" t="s">
        <v>521</v>
      </c>
      <c r="N134" s="15">
        <v>0</v>
      </c>
      <c r="O134" s="15">
        <v>1</v>
      </c>
      <c r="P134" s="15" t="s">
        <v>51</v>
      </c>
      <c r="Q134" s="15">
        <v>0</v>
      </c>
      <c r="R134" s="15" t="s">
        <v>38</v>
      </c>
      <c r="S134" s="15" t="s">
        <v>39</v>
      </c>
      <c r="T134" s="15" t="s">
        <v>52</v>
      </c>
      <c r="U134" s="24">
        <v>0</v>
      </c>
      <c r="V134" s="15" t="s">
        <v>41</v>
      </c>
      <c r="W134" s="105" t="s">
        <v>838</v>
      </c>
      <c r="X134" s="114" t="s">
        <v>838</v>
      </c>
      <c r="Y134" s="114" t="s">
        <v>838</v>
      </c>
      <c r="Z134" s="28">
        <v>64.882929579999995</v>
      </c>
      <c r="AA134" s="28">
        <v>-157.70484626999999</v>
      </c>
      <c r="AB134" s="39" t="s">
        <v>4924</v>
      </c>
      <c r="AC134" s="9"/>
    </row>
    <row r="135" spans="1:29" s="8" customFormat="1" ht="15.65" customHeight="1" x14ac:dyDescent="0.35">
      <c r="A135" s="9" t="str">
        <f>LEFT(B135, 6)</f>
        <v>353763</v>
      </c>
      <c r="B135" s="10" t="s">
        <v>5257</v>
      </c>
      <c r="C135" s="9" t="s">
        <v>4059</v>
      </c>
      <c r="D135" s="9" t="s">
        <v>4919</v>
      </c>
      <c r="E135" s="11" t="s">
        <v>5258</v>
      </c>
      <c r="F135" s="9" t="s">
        <v>4068</v>
      </c>
      <c r="G135" s="9" t="s">
        <v>5769</v>
      </c>
      <c r="H135" s="9" t="s">
        <v>5259</v>
      </c>
      <c r="I135" s="9" t="s">
        <v>4062</v>
      </c>
      <c r="J135" s="37" t="s">
        <v>5260</v>
      </c>
      <c r="K135" s="9" t="s">
        <v>5261</v>
      </c>
      <c r="L135" s="15">
        <v>11</v>
      </c>
      <c r="M135" s="15" t="s">
        <v>521</v>
      </c>
      <c r="N135" s="15">
        <v>0</v>
      </c>
      <c r="O135" s="15">
        <v>0</v>
      </c>
      <c r="P135" s="15" t="s">
        <v>51</v>
      </c>
      <c r="Q135" s="15">
        <v>0</v>
      </c>
      <c r="R135" s="15" t="s">
        <v>38</v>
      </c>
      <c r="S135" s="15" t="s">
        <v>39</v>
      </c>
      <c r="T135" s="15" t="s">
        <v>52</v>
      </c>
      <c r="U135" s="24">
        <v>0</v>
      </c>
      <c r="V135" s="24" t="s">
        <v>41</v>
      </c>
      <c r="W135" s="105" t="s">
        <v>838</v>
      </c>
      <c r="X135" s="114" t="s">
        <v>838</v>
      </c>
      <c r="Y135" s="114" t="s">
        <v>838</v>
      </c>
      <c r="Z135" s="28">
        <v>65.006646700000005</v>
      </c>
      <c r="AA135" s="28">
        <v>-150.59131970999999</v>
      </c>
      <c r="AB135" s="39" t="s">
        <v>4924</v>
      </c>
      <c r="AC135" s="9"/>
    </row>
    <row r="136" spans="1:29" s="8" customFormat="1" ht="15.65" customHeight="1" x14ac:dyDescent="0.35">
      <c r="A136" s="9" t="str">
        <f>LEFT(B136, 6)</f>
        <v>353765</v>
      </c>
      <c r="B136" s="10" t="s">
        <v>5262</v>
      </c>
      <c r="C136" s="9" t="s">
        <v>4059</v>
      </c>
      <c r="D136" s="9" t="s">
        <v>4919</v>
      </c>
      <c r="E136" s="11" t="s">
        <v>5263</v>
      </c>
      <c r="F136" s="9" t="s">
        <v>4068</v>
      </c>
      <c r="G136" s="9" t="s">
        <v>5264</v>
      </c>
      <c r="H136" s="9" t="s">
        <v>5265</v>
      </c>
      <c r="I136" s="9" t="s">
        <v>4062</v>
      </c>
      <c r="J136" s="37" t="s">
        <v>5266</v>
      </c>
      <c r="K136" s="9" t="s">
        <v>5267</v>
      </c>
      <c r="L136" s="15">
        <v>11</v>
      </c>
      <c r="M136" s="15" t="s">
        <v>521</v>
      </c>
      <c r="N136" s="15">
        <v>0</v>
      </c>
      <c r="O136" s="15">
        <v>1</v>
      </c>
      <c r="P136" s="15" t="s">
        <v>51</v>
      </c>
      <c r="Q136" s="15">
        <v>0</v>
      </c>
      <c r="R136" s="15" t="s">
        <v>38</v>
      </c>
      <c r="S136" s="15" t="s">
        <v>39</v>
      </c>
      <c r="T136" s="15" t="s">
        <v>52</v>
      </c>
      <c r="U136" s="24">
        <v>0</v>
      </c>
      <c r="V136" s="15" t="s">
        <v>41</v>
      </c>
      <c r="W136" s="105" t="s">
        <v>838</v>
      </c>
      <c r="X136" s="114" t="s">
        <v>838</v>
      </c>
      <c r="Y136" s="114" t="s">
        <v>838</v>
      </c>
      <c r="Z136" s="28">
        <v>65.150213359999995</v>
      </c>
      <c r="AA136" s="28">
        <v>-149.34404157</v>
      </c>
      <c r="AB136" s="39" t="s">
        <v>4924</v>
      </c>
      <c r="AC136" s="9"/>
    </row>
    <row r="137" spans="1:29" s="8" customFormat="1" ht="15.65" customHeight="1" x14ac:dyDescent="0.35">
      <c r="A137" s="9" t="str">
        <f>LEFT(B137, 6)</f>
        <v>353766</v>
      </c>
      <c r="B137" s="10" t="s">
        <v>5189</v>
      </c>
      <c r="C137" s="9" t="s">
        <v>4059</v>
      </c>
      <c r="D137" s="9" t="s">
        <v>4919</v>
      </c>
      <c r="E137" s="11" t="s">
        <v>5190</v>
      </c>
      <c r="F137" s="9" t="s">
        <v>4068</v>
      </c>
      <c r="G137" s="9" t="s">
        <v>5191</v>
      </c>
      <c r="H137" s="9" t="s">
        <v>5192</v>
      </c>
      <c r="I137" s="9" t="s">
        <v>4062</v>
      </c>
      <c r="J137" s="37" t="s">
        <v>5193</v>
      </c>
      <c r="K137" s="9" t="s">
        <v>5194</v>
      </c>
      <c r="L137" s="15">
        <v>11</v>
      </c>
      <c r="M137" s="15" t="s">
        <v>521</v>
      </c>
      <c r="N137" s="15">
        <v>0</v>
      </c>
      <c r="O137" s="15">
        <v>1</v>
      </c>
      <c r="P137" s="15" t="s">
        <v>37</v>
      </c>
      <c r="Q137" s="15">
        <v>0</v>
      </c>
      <c r="R137" s="15" t="s">
        <v>38</v>
      </c>
      <c r="S137" s="15" t="s">
        <v>39</v>
      </c>
      <c r="T137" s="15" t="s">
        <v>52</v>
      </c>
      <c r="U137" s="24">
        <v>0</v>
      </c>
      <c r="V137" s="24" t="s">
        <v>41</v>
      </c>
      <c r="W137" s="105" t="s">
        <v>838</v>
      </c>
      <c r="X137" s="114" t="s">
        <v>838</v>
      </c>
      <c r="Y137" s="114" t="s">
        <v>838</v>
      </c>
      <c r="Z137" s="28">
        <v>64.56431422</v>
      </c>
      <c r="AA137" s="28">
        <v>-149.07803355999999</v>
      </c>
      <c r="AB137" s="39" t="s">
        <v>4924</v>
      </c>
      <c r="AC137" s="9"/>
    </row>
    <row r="138" spans="1:29" s="8" customFormat="1" ht="15.65" customHeight="1" x14ac:dyDescent="0.35">
      <c r="A138" s="9" t="str">
        <f>LEFT(B138, 6)</f>
        <v>353768</v>
      </c>
      <c r="B138" s="10" t="s">
        <v>5214</v>
      </c>
      <c r="C138" s="9" t="s">
        <v>4059</v>
      </c>
      <c r="D138" s="9" t="s">
        <v>4919</v>
      </c>
      <c r="E138" s="11" t="s">
        <v>5215</v>
      </c>
      <c r="F138" s="9" t="s">
        <v>4068</v>
      </c>
      <c r="G138" s="9" t="s">
        <v>5216</v>
      </c>
      <c r="H138" s="9" t="s">
        <v>5212</v>
      </c>
      <c r="I138" s="9" t="s">
        <v>4062</v>
      </c>
      <c r="J138" s="37" t="s">
        <v>5213</v>
      </c>
      <c r="K138" s="9" t="s">
        <v>5217</v>
      </c>
      <c r="L138" s="15">
        <v>11</v>
      </c>
      <c r="M138" s="15" t="s">
        <v>521</v>
      </c>
      <c r="N138" s="15">
        <v>0</v>
      </c>
      <c r="O138" s="15">
        <v>1</v>
      </c>
      <c r="P138" s="15" t="s">
        <v>51</v>
      </c>
      <c r="Q138" s="15">
        <v>0</v>
      </c>
      <c r="R138" s="15" t="s">
        <v>38</v>
      </c>
      <c r="S138" s="15" t="s">
        <v>39</v>
      </c>
      <c r="T138" s="15" t="s">
        <v>52</v>
      </c>
      <c r="U138" s="24">
        <v>0</v>
      </c>
      <c r="V138" s="24" t="s">
        <v>41</v>
      </c>
      <c r="W138" s="105" t="s">
        <v>838</v>
      </c>
      <c r="X138" s="114" t="s">
        <v>838</v>
      </c>
      <c r="Y138" s="114" t="s">
        <v>838</v>
      </c>
      <c r="Z138" s="28">
        <v>64.738862209999994</v>
      </c>
      <c r="AA138" s="28">
        <v>-155.49074601000001</v>
      </c>
      <c r="AB138" s="39" t="s">
        <v>4924</v>
      </c>
      <c r="AC138" s="9"/>
    </row>
    <row r="139" spans="1:29" s="8" customFormat="1" ht="15.65" customHeight="1" x14ac:dyDescent="0.35">
      <c r="A139" s="9" t="str">
        <f>LEFT(B139, 6)</f>
        <v>353769</v>
      </c>
      <c r="B139" s="10" t="s">
        <v>5323</v>
      </c>
      <c r="C139" s="9" t="s">
        <v>4059</v>
      </c>
      <c r="D139" s="9" t="s">
        <v>4919</v>
      </c>
      <c r="E139" s="11" t="s">
        <v>5324</v>
      </c>
      <c r="F139" s="9" t="s">
        <v>4068</v>
      </c>
      <c r="G139" s="9"/>
      <c r="H139" s="9" t="s">
        <v>5325</v>
      </c>
      <c r="I139" s="9" t="s">
        <v>4062</v>
      </c>
      <c r="J139" s="37" t="s">
        <v>5326</v>
      </c>
      <c r="K139" s="9" t="s">
        <v>5327</v>
      </c>
      <c r="L139" s="15">
        <v>11</v>
      </c>
      <c r="M139" s="15" t="s">
        <v>521</v>
      </c>
      <c r="N139" s="15">
        <v>0</v>
      </c>
      <c r="O139" s="15">
        <v>1</v>
      </c>
      <c r="P139" s="15" t="s">
        <v>51</v>
      </c>
      <c r="Q139" s="15">
        <v>0</v>
      </c>
      <c r="R139" s="15" t="s">
        <v>38</v>
      </c>
      <c r="S139" s="15" t="s">
        <v>39</v>
      </c>
      <c r="T139" s="15" t="s">
        <v>52</v>
      </c>
      <c r="U139" s="24">
        <v>0</v>
      </c>
      <c r="V139" s="15" t="s">
        <v>41</v>
      </c>
      <c r="W139" s="105" t="s">
        <v>838</v>
      </c>
      <c r="X139" s="114" t="s">
        <v>838</v>
      </c>
      <c r="Y139" s="114" t="s">
        <v>838</v>
      </c>
      <c r="Z139" s="40">
        <v>66.00386297</v>
      </c>
      <c r="AA139" s="19">
        <v>-149.08581049</v>
      </c>
      <c r="AB139" s="39" t="s">
        <v>4924</v>
      </c>
      <c r="AC139" s="9"/>
    </row>
    <row r="140" spans="1:29" s="8" customFormat="1" ht="15.65" customHeight="1" x14ac:dyDescent="0.35">
      <c r="A140" s="9" t="str">
        <f>LEFT(B140, 6)</f>
        <v>353775</v>
      </c>
      <c r="B140" s="10" t="s">
        <v>5162</v>
      </c>
      <c r="C140" s="23" t="s">
        <v>4059</v>
      </c>
      <c r="D140" s="23" t="s">
        <v>4919</v>
      </c>
      <c r="E140" s="11" t="s">
        <v>5163</v>
      </c>
      <c r="F140" s="23" t="s">
        <v>4068</v>
      </c>
      <c r="G140" s="23" t="s">
        <v>4438</v>
      </c>
      <c r="H140" s="9" t="s">
        <v>5164</v>
      </c>
      <c r="I140" s="23" t="s">
        <v>4062</v>
      </c>
      <c r="J140" s="25" t="s">
        <v>5165</v>
      </c>
      <c r="K140" s="23" t="s">
        <v>5166</v>
      </c>
      <c r="L140" s="24">
        <v>11</v>
      </c>
      <c r="M140" s="15" t="s">
        <v>838</v>
      </c>
      <c r="N140" s="107">
        <v>0</v>
      </c>
      <c r="O140" s="107" t="s">
        <v>51</v>
      </c>
      <c r="P140" s="107">
        <v>0</v>
      </c>
      <c r="Q140" s="111">
        <v>0</v>
      </c>
      <c r="R140" s="114" t="s">
        <v>38</v>
      </c>
      <c r="S140" s="114" t="s">
        <v>39</v>
      </c>
      <c r="T140" s="105" t="s">
        <v>52</v>
      </c>
      <c r="U140" s="114">
        <v>0</v>
      </c>
      <c r="V140" s="114" t="s">
        <v>41</v>
      </c>
      <c r="W140" s="105" t="s">
        <v>838</v>
      </c>
      <c r="X140" s="114" t="s">
        <v>838</v>
      </c>
      <c r="Y140" s="114" t="s">
        <v>838</v>
      </c>
      <c r="Z140" s="28">
        <v>63.999960000000002</v>
      </c>
      <c r="AA140" s="28">
        <v>-144.73208299999999</v>
      </c>
      <c r="AB140" s="39" t="s">
        <v>4924</v>
      </c>
      <c r="AC140" s="9"/>
    </row>
    <row r="141" spans="1:29" s="8" customFormat="1" ht="15.65" customHeight="1" x14ac:dyDescent="0.35">
      <c r="A141" s="9" t="str">
        <f>LEFT(B141, 6)</f>
        <v>353780</v>
      </c>
      <c r="B141" s="10" t="s">
        <v>5430</v>
      </c>
      <c r="C141" s="9" t="s">
        <v>4059</v>
      </c>
      <c r="D141" s="9" t="s">
        <v>4919</v>
      </c>
      <c r="E141" s="11" t="s">
        <v>5431</v>
      </c>
      <c r="F141" s="9" t="s">
        <v>4068</v>
      </c>
      <c r="G141" s="9" t="s">
        <v>4438</v>
      </c>
      <c r="H141" s="9" t="s">
        <v>5432</v>
      </c>
      <c r="I141" s="9" t="s">
        <v>4062</v>
      </c>
      <c r="J141" s="37" t="s">
        <v>5433</v>
      </c>
      <c r="K141" s="9" t="s">
        <v>5434</v>
      </c>
      <c r="L141" s="15">
        <v>11</v>
      </c>
      <c r="M141" s="15" t="s">
        <v>521</v>
      </c>
      <c r="N141" s="15">
        <v>0</v>
      </c>
      <c r="O141" s="15">
        <v>1</v>
      </c>
      <c r="P141" s="15" t="s">
        <v>51</v>
      </c>
      <c r="Q141" s="15">
        <v>0</v>
      </c>
      <c r="R141" s="15" t="s">
        <v>38</v>
      </c>
      <c r="S141" s="15" t="s">
        <v>39</v>
      </c>
      <c r="T141" s="15" t="s">
        <v>52</v>
      </c>
      <c r="U141" s="24">
        <v>0</v>
      </c>
      <c r="V141" s="24" t="s">
        <v>41</v>
      </c>
      <c r="W141" s="105" t="s">
        <v>838</v>
      </c>
      <c r="X141" s="114" t="s">
        <v>838</v>
      </c>
      <c r="Y141" s="114" t="s">
        <v>838</v>
      </c>
      <c r="Z141" s="40">
        <v>66.924352970000001</v>
      </c>
      <c r="AA141" s="19">
        <v>-151.50545356000001</v>
      </c>
      <c r="AB141" s="39" t="s">
        <v>4924</v>
      </c>
      <c r="AC141" s="9"/>
    </row>
    <row r="142" spans="1:29" s="8" customFormat="1" ht="15.65" customHeight="1" x14ac:dyDescent="0.35">
      <c r="A142" s="9" t="str">
        <f>LEFT(B142, 6)</f>
        <v>353783</v>
      </c>
      <c r="B142" s="10" t="s">
        <v>5290</v>
      </c>
      <c r="C142" s="9" t="s">
        <v>4059</v>
      </c>
      <c r="D142" s="9" t="s">
        <v>4919</v>
      </c>
      <c r="E142" s="11" t="s">
        <v>5291</v>
      </c>
      <c r="F142" s="9" t="s">
        <v>4068</v>
      </c>
      <c r="G142" s="9"/>
      <c r="H142" s="9" t="s">
        <v>5292</v>
      </c>
      <c r="I142" s="9" t="s">
        <v>4062</v>
      </c>
      <c r="J142" s="37" t="s">
        <v>5293</v>
      </c>
      <c r="K142" s="9" t="s">
        <v>5294</v>
      </c>
      <c r="L142" s="15">
        <v>11</v>
      </c>
      <c r="M142" s="15" t="s">
        <v>521</v>
      </c>
      <c r="N142" s="15">
        <v>0</v>
      </c>
      <c r="O142" s="15">
        <v>1</v>
      </c>
      <c r="P142" s="15" t="s">
        <v>51</v>
      </c>
      <c r="Q142" s="15">
        <v>0</v>
      </c>
      <c r="R142" s="15" t="s">
        <v>38</v>
      </c>
      <c r="S142" s="15" t="s">
        <v>39</v>
      </c>
      <c r="T142" s="15" t="s">
        <v>52</v>
      </c>
      <c r="U142" s="24">
        <v>0</v>
      </c>
      <c r="V142" s="24" t="s">
        <v>41</v>
      </c>
      <c r="W142" s="105" t="s">
        <v>838</v>
      </c>
      <c r="X142" s="114" t="s">
        <v>838</v>
      </c>
      <c r="Y142" s="114" t="s">
        <v>838</v>
      </c>
      <c r="Z142" s="40">
        <v>65.505659410000007</v>
      </c>
      <c r="AA142" s="19">
        <v>-150.17146313000001</v>
      </c>
      <c r="AB142" s="39" t="s">
        <v>4924</v>
      </c>
      <c r="AC142" s="9"/>
    </row>
    <row r="143" spans="1:29" s="8" customFormat="1" ht="15.65" customHeight="1" x14ac:dyDescent="0.35">
      <c r="A143" s="9" t="str">
        <f>LEFT(B143, 6)</f>
        <v>353793</v>
      </c>
      <c r="B143" s="10" t="s">
        <v>4918</v>
      </c>
      <c r="C143" s="9" t="s">
        <v>4059</v>
      </c>
      <c r="D143" s="9" t="s">
        <v>4919</v>
      </c>
      <c r="E143" s="11" t="s">
        <v>4920</v>
      </c>
      <c r="F143" s="9" t="s">
        <v>4068</v>
      </c>
      <c r="G143" s="9" t="s">
        <v>5766</v>
      </c>
      <c r="H143" s="9" t="s">
        <v>4921</v>
      </c>
      <c r="I143" s="9" t="s">
        <v>4062</v>
      </c>
      <c r="J143" s="37" t="s">
        <v>4922</v>
      </c>
      <c r="K143" s="9" t="s">
        <v>4923</v>
      </c>
      <c r="L143" s="15">
        <v>11</v>
      </c>
      <c r="M143" s="15" t="s">
        <v>521</v>
      </c>
      <c r="N143" s="15">
        <v>0</v>
      </c>
      <c r="O143" s="15">
        <v>1</v>
      </c>
      <c r="P143" s="15" t="s">
        <v>51</v>
      </c>
      <c r="Q143" s="15">
        <v>0</v>
      </c>
      <c r="R143" s="15" t="s">
        <v>38</v>
      </c>
      <c r="S143" s="15" t="s">
        <v>39</v>
      </c>
      <c r="T143" s="15" t="s">
        <v>52</v>
      </c>
      <c r="U143" s="24">
        <v>0</v>
      </c>
      <c r="V143" s="15" t="s">
        <v>41</v>
      </c>
      <c r="W143" s="105" t="s">
        <v>838</v>
      </c>
      <c r="X143" s="114" t="s">
        <v>838</v>
      </c>
      <c r="Y143" s="114" t="s">
        <v>838</v>
      </c>
      <c r="Z143" s="40">
        <v>63.661490096614202</v>
      </c>
      <c r="AA143" s="19">
        <v>-144.06615183753499</v>
      </c>
      <c r="AB143" s="39" t="s">
        <v>4924</v>
      </c>
      <c r="AC143" s="21"/>
    </row>
    <row r="144" spans="1:29" s="8" customFormat="1" ht="15.65" customHeight="1" x14ac:dyDescent="0.35">
      <c r="A144" s="9" t="str">
        <f>LEFT(B144, 6)</f>
        <v>353794</v>
      </c>
      <c r="B144" s="10" t="s">
        <v>5079</v>
      </c>
      <c r="C144" s="9" t="s">
        <v>4059</v>
      </c>
      <c r="D144" s="9" t="s">
        <v>4919</v>
      </c>
      <c r="E144" s="11" t="s">
        <v>5080</v>
      </c>
      <c r="F144" s="9" t="s">
        <v>4068</v>
      </c>
      <c r="G144" s="9" t="s">
        <v>5081</v>
      </c>
      <c r="H144" s="9" t="s">
        <v>5082</v>
      </c>
      <c r="I144" s="9" t="s">
        <v>4062</v>
      </c>
      <c r="J144" s="37" t="s">
        <v>5083</v>
      </c>
      <c r="K144" s="9" t="s">
        <v>5084</v>
      </c>
      <c r="L144" s="15">
        <v>11</v>
      </c>
      <c r="M144" s="15" t="s">
        <v>521</v>
      </c>
      <c r="N144" s="15">
        <v>0</v>
      </c>
      <c r="O144" s="15">
        <v>1</v>
      </c>
      <c r="P144" s="15" t="s">
        <v>51</v>
      </c>
      <c r="Q144" s="15">
        <v>0</v>
      </c>
      <c r="R144" s="15" t="s">
        <v>38</v>
      </c>
      <c r="S144" s="15" t="s">
        <v>39</v>
      </c>
      <c r="T144" s="15" t="s">
        <v>52</v>
      </c>
      <c r="U144" s="24">
        <v>0</v>
      </c>
      <c r="V144" s="24" t="s">
        <v>41</v>
      </c>
      <c r="W144" s="105" t="s">
        <v>838</v>
      </c>
      <c r="X144" s="114" t="s">
        <v>838</v>
      </c>
      <c r="Y144" s="114" t="s">
        <v>838</v>
      </c>
      <c r="Z144" s="28">
        <v>62.983811600000003</v>
      </c>
      <c r="AA144" s="28">
        <v>-141.94873895999999</v>
      </c>
      <c r="AB144" s="102" t="s">
        <v>4924</v>
      </c>
      <c r="AC144" s="21"/>
    </row>
    <row r="145" spans="1:29" s="8" customFormat="1" ht="15.65" customHeight="1" x14ac:dyDescent="0.35">
      <c r="A145" s="9" t="str">
        <f>LEFT(B145, 6)</f>
        <v>353795</v>
      </c>
      <c r="B145" s="10" t="s">
        <v>5121</v>
      </c>
      <c r="C145" s="9" t="s">
        <v>4059</v>
      </c>
      <c r="D145" s="9" t="s">
        <v>4919</v>
      </c>
      <c r="E145" s="11" t="s">
        <v>5122</v>
      </c>
      <c r="F145" s="9" t="s">
        <v>4068</v>
      </c>
      <c r="G145" s="9" t="s">
        <v>5123</v>
      </c>
      <c r="H145" s="9" t="s">
        <v>5124</v>
      </c>
      <c r="I145" s="9" t="s">
        <v>4062</v>
      </c>
      <c r="J145" s="37" t="s">
        <v>5125</v>
      </c>
      <c r="K145" s="9" t="s">
        <v>5126</v>
      </c>
      <c r="L145" s="15">
        <v>11</v>
      </c>
      <c r="M145" s="15" t="s">
        <v>521</v>
      </c>
      <c r="N145" s="15">
        <v>0</v>
      </c>
      <c r="O145" s="15">
        <v>0</v>
      </c>
      <c r="P145" s="15" t="s">
        <v>51</v>
      </c>
      <c r="Q145" s="15">
        <v>0</v>
      </c>
      <c r="R145" s="15" t="s">
        <v>38</v>
      </c>
      <c r="S145" s="15" t="s">
        <v>39</v>
      </c>
      <c r="T145" s="15" t="s">
        <v>52</v>
      </c>
      <c r="U145" s="24">
        <v>0</v>
      </c>
      <c r="V145" s="15" t="s">
        <v>41</v>
      </c>
      <c r="W145" s="105" t="s">
        <v>838</v>
      </c>
      <c r="X145" s="114" t="s">
        <v>838</v>
      </c>
      <c r="Y145" s="114" t="s">
        <v>838</v>
      </c>
      <c r="Z145" s="40">
        <v>63.378183999999997</v>
      </c>
      <c r="AA145" s="19">
        <v>-143.36121900000001</v>
      </c>
      <c r="AB145" s="39" t="s">
        <v>4924</v>
      </c>
      <c r="AC145" s="9"/>
    </row>
    <row r="146" spans="1:29" s="8" customFormat="1" ht="15.65" customHeight="1" x14ac:dyDescent="0.35">
      <c r="A146" s="9" t="str">
        <f>LEFT(B146, 6)</f>
        <v>353796</v>
      </c>
      <c r="B146" s="10" t="s">
        <v>5106</v>
      </c>
      <c r="C146" s="9" t="s">
        <v>4059</v>
      </c>
      <c r="D146" s="9" t="s">
        <v>4919</v>
      </c>
      <c r="E146" s="11" t="s">
        <v>5107</v>
      </c>
      <c r="F146" s="9" t="s">
        <v>4068</v>
      </c>
      <c r="G146" s="9" t="s">
        <v>5108</v>
      </c>
      <c r="H146" s="9" t="s">
        <v>5109</v>
      </c>
      <c r="I146" s="9" t="s">
        <v>4062</v>
      </c>
      <c r="J146" s="37" t="s">
        <v>5110</v>
      </c>
      <c r="K146" s="9" t="s">
        <v>5111</v>
      </c>
      <c r="L146" s="15">
        <v>11</v>
      </c>
      <c r="M146" s="15" t="s">
        <v>521</v>
      </c>
      <c r="N146" s="15">
        <v>0</v>
      </c>
      <c r="O146" s="15">
        <v>1</v>
      </c>
      <c r="P146" s="15" t="s">
        <v>51</v>
      </c>
      <c r="Q146" s="15">
        <v>0</v>
      </c>
      <c r="R146" s="15" t="s">
        <v>38</v>
      </c>
      <c r="S146" s="15" t="s">
        <v>39</v>
      </c>
      <c r="T146" s="15" t="s">
        <v>52</v>
      </c>
      <c r="U146" s="24">
        <v>0</v>
      </c>
      <c r="V146" s="24" t="s">
        <v>41</v>
      </c>
      <c r="W146" s="105" t="s">
        <v>838</v>
      </c>
      <c r="X146" s="114" t="s">
        <v>838</v>
      </c>
      <c r="Y146" s="114" t="s">
        <v>838</v>
      </c>
      <c r="Z146" s="40">
        <v>63.13726492</v>
      </c>
      <c r="AA146" s="19">
        <v>-142.51995947</v>
      </c>
      <c r="AB146" s="39" t="s">
        <v>4924</v>
      </c>
      <c r="AC146" s="9"/>
    </row>
    <row r="147" spans="1:29" s="8" customFormat="1" ht="15.65" customHeight="1" x14ac:dyDescent="0.35">
      <c r="A147" s="9" t="str">
        <f>LEFT(B147, 6)</f>
        <v>353797</v>
      </c>
      <c r="B147" s="10" t="s">
        <v>5112</v>
      </c>
      <c r="C147" s="9" t="s">
        <v>4059</v>
      </c>
      <c r="D147" s="9" t="s">
        <v>4919</v>
      </c>
      <c r="E147" s="11" t="s">
        <v>5113</v>
      </c>
      <c r="F147" s="9" t="s">
        <v>4068</v>
      </c>
      <c r="G147" s="9" t="s">
        <v>5114</v>
      </c>
      <c r="H147" s="9" t="s">
        <v>5115</v>
      </c>
      <c r="I147" s="9" t="s">
        <v>4062</v>
      </c>
      <c r="J147" s="37" t="s">
        <v>5073</v>
      </c>
      <c r="K147" s="9" t="s">
        <v>5116</v>
      </c>
      <c r="L147" s="15">
        <v>11</v>
      </c>
      <c r="M147" s="15" t="s">
        <v>521</v>
      </c>
      <c r="N147" s="15">
        <v>1</v>
      </c>
      <c r="O147" s="15">
        <v>1</v>
      </c>
      <c r="P147" s="15" t="s">
        <v>37</v>
      </c>
      <c r="Q147" s="15">
        <v>0</v>
      </c>
      <c r="R147" s="15" t="s">
        <v>38</v>
      </c>
      <c r="S147" s="15" t="s">
        <v>39</v>
      </c>
      <c r="T147" s="15" t="s">
        <v>52</v>
      </c>
      <c r="U147" s="24">
        <v>0</v>
      </c>
      <c r="V147" s="15" t="s">
        <v>41</v>
      </c>
      <c r="W147" s="105" t="s">
        <v>838</v>
      </c>
      <c r="X147" s="114" t="s">
        <v>838</v>
      </c>
      <c r="Y147" s="114" t="s">
        <v>838</v>
      </c>
      <c r="Z147" s="40">
        <v>63.329732049999997</v>
      </c>
      <c r="AA147" s="19">
        <v>-142.99036135</v>
      </c>
      <c r="AB147" s="39" t="s">
        <v>4924</v>
      </c>
      <c r="AC147" s="9"/>
    </row>
    <row r="148" spans="1:29" s="8" customFormat="1" ht="15.65" customHeight="1" x14ac:dyDescent="0.35">
      <c r="A148" s="9" t="str">
        <f>LEFT(B148, 6)</f>
        <v>585811</v>
      </c>
      <c r="B148" s="10" t="s">
        <v>2402</v>
      </c>
      <c r="C148" s="9" t="s">
        <v>28</v>
      </c>
      <c r="D148" s="9" t="s">
        <v>2403</v>
      </c>
      <c r="E148" s="23" t="s">
        <v>2404</v>
      </c>
      <c r="F148" s="9" t="s">
        <v>31</v>
      </c>
      <c r="G148" s="12" t="s">
        <v>2405</v>
      </c>
      <c r="H148" s="9" t="s">
        <v>2406</v>
      </c>
      <c r="I148" s="12" t="s">
        <v>2281</v>
      </c>
      <c r="J148" s="13" t="s">
        <v>2407</v>
      </c>
      <c r="K148" s="12" t="s">
        <v>2408</v>
      </c>
      <c r="L148" s="14">
        <v>2</v>
      </c>
      <c r="M148" s="15" t="s">
        <v>521</v>
      </c>
      <c r="N148" s="16" t="s">
        <v>37</v>
      </c>
      <c r="O148" s="16" t="s">
        <v>37</v>
      </c>
      <c r="P148" s="16" t="s">
        <v>37</v>
      </c>
      <c r="Q148" s="17">
        <v>0</v>
      </c>
      <c r="R148" s="15" t="s">
        <v>38</v>
      </c>
      <c r="S148" s="15" t="s">
        <v>39</v>
      </c>
      <c r="T148" s="15" t="s">
        <v>40</v>
      </c>
      <c r="U148" s="18">
        <v>0</v>
      </c>
      <c r="V148" s="15" t="s">
        <v>41</v>
      </c>
      <c r="W148" s="15" t="s">
        <v>41</v>
      </c>
      <c r="X148" s="15" t="s">
        <v>53</v>
      </c>
      <c r="Y148" s="15" t="s">
        <v>96</v>
      </c>
      <c r="Z148" s="19">
        <v>42.539296999999998</v>
      </c>
      <c r="AA148" s="19">
        <v>-78.993702999999996</v>
      </c>
      <c r="AB148" s="20" t="s">
        <v>2409</v>
      </c>
      <c r="AC148" s="9" t="s">
        <v>96</v>
      </c>
    </row>
    <row r="149" spans="1:29" s="8" customFormat="1" ht="15.65" customHeight="1" x14ac:dyDescent="0.35">
      <c r="A149" s="9" t="str">
        <f>LEFT(B149, 6)</f>
        <v>353724</v>
      </c>
      <c r="B149" s="10" t="s">
        <v>5276</v>
      </c>
      <c r="C149" s="23" t="s">
        <v>4059</v>
      </c>
      <c r="D149" s="23" t="s">
        <v>4919</v>
      </c>
      <c r="E149" s="11" t="s">
        <v>5277</v>
      </c>
      <c r="F149" s="23" t="s">
        <v>109</v>
      </c>
      <c r="G149" s="23" t="s">
        <v>5278</v>
      </c>
      <c r="H149" s="9" t="s">
        <v>5273</v>
      </c>
      <c r="I149" s="9" t="s">
        <v>4062</v>
      </c>
      <c r="J149" s="25" t="s">
        <v>5274</v>
      </c>
      <c r="K149" s="23" t="s">
        <v>5275</v>
      </c>
      <c r="L149" s="26" t="s">
        <v>115</v>
      </c>
      <c r="M149" s="15" t="s">
        <v>838</v>
      </c>
      <c r="N149" s="107" t="s">
        <v>37</v>
      </c>
      <c r="O149" s="107" t="s">
        <v>51</v>
      </c>
      <c r="P149" s="107">
        <v>0</v>
      </c>
      <c r="Q149" s="111">
        <v>0</v>
      </c>
      <c r="R149" s="114" t="s">
        <v>38</v>
      </c>
      <c r="S149" s="114" t="s">
        <v>39</v>
      </c>
      <c r="T149" s="105" t="s">
        <v>52</v>
      </c>
      <c r="U149" s="114">
        <v>0</v>
      </c>
      <c r="V149" s="114" t="s">
        <v>41</v>
      </c>
      <c r="W149" s="105" t="s">
        <v>838</v>
      </c>
      <c r="X149" s="114" t="s">
        <v>838</v>
      </c>
      <c r="Y149" s="114" t="s">
        <v>838</v>
      </c>
      <c r="Z149" s="28">
        <v>65.171486000000002</v>
      </c>
      <c r="AA149" s="28">
        <v>-152.08914300000001</v>
      </c>
      <c r="AB149" s="39" t="s">
        <v>4924</v>
      </c>
      <c r="AC149" s="9"/>
    </row>
    <row r="150" spans="1:29" s="8" customFormat="1" ht="15.65" customHeight="1" x14ac:dyDescent="0.35">
      <c r="A150" s="9" t="str">
        <f>LEFT(B150, 6)</f>
        <v>353797</v>
      </c>
      <c r="B150" s="10" t="s">
        <v>5117</v>
      </c>
      <c r="C150" s="9" t="s">
        <v>4059</v>
      </c>
      <c r="D150" s="9" t="s">
        <v>4919</v>
      </c>
      <c r="E150" s="11" t="s">
        <v>5118</v>
      </c>
      <c r="F150" s="23" t="s">
        <v>109</v>
      </c>
      <c r="G150" s="9" t="s">
        <v>5119</v>
      </c>
      <c r="H150" s="9" t="s">
        <v>5115</v>
      </c>
      <c r="I150" s="9" t="s">
        <v>4062</v>
      </c>
      <c r="J150" s="37" t="s">
        <v>5073</v>
      </c>
      <c r="K150" s="9" t="s">
        <v>5120</v>
      </c>
      <c r="L150" s="15">
        <v>13</v>
      </c>
      <c r="M150" s="15" t="s">
        <v>521</v>
      </c>
      <c r="N150" s="15"/>
      <c r="O150" s="15"/>
      <c r="P150" s="15"/>
      <c r="Q150" s="15">
        <v>0</v>
      </c>
      <c r="R150" s="15" t="s">
        <v>38</v>
      </c>
      <c r="S150" s="15" t="s">
        <v>39</v>
      </c>
      <c r="T150" s="15" t="s">
        <v>52</v>
      </c>
      <c r="U150" s="24">
        <v>0</v>
      </c>
      <c r="V150" s="24" t="s">
        <v>41</v>
      </c>
      <c r="W150" s="105" t="s">
        <v>838</v>
      </c>
      <c r="X150" s="114" t="s">
        <v>838</v>
      </c>
      <c r="Y150" s="114" t="s">
        <v>838</v>
      </c>
      <c r="Z150" s="28">
        <v>63.329732049999997</v>
      </c>
      <c r="AA150" s="28">
        <v>-142.99036135</v>
      </c>
      <c r="AB150" s="39" t="s">
        <v>4924</v>
      </c>
      <c r="AC150" s="9"/>
    </row>
    <row r="151" spans="1:29" s="8" customFormat="1" ht="15.65" customHeight="1" x14ac:dyDescent="0.35">
      <c r="A151" s="9" t="str">
        <f>LEFT(B151, 6)</f>
        <v>353714</v>
      </c>
      <c r="B151" s="10" t="s">
        <v>5366</v>
      </c>
      <c r="C151" s="23" t="s">
        <v>4059</v>
      </c>
      <c r="D151" s="23" t="s">
        <v>4919</v>
      </c>
      <c r="E151" s="11" t="s">
        <v>5367</v>
      </c>
      <c r="F151" s="23" t="s">
        <v>234</v>
      </c>
      <c r="G151" s="23" t="s">
        <v>5368</v>
      </c>
      <c r="H151" s="9" t="s">
        <v>5348</v>
      </c>
      <c r="I151" s="23" t="s">
        <v>4062</v>
      </c>
      <c r="J151" s="25">
        <v>99740</v>
      </c>
      <c r="K151" s="23" t="s">
        <v>5369</v>
      </c>
      <c r="L151" s="14">
        <v>14</v>
      </c>
      <c r="M151" s="15" t="s">
        <v>838</v>
      </c>
      <c r="N151" s="108" t="s">
        <v>37</v>
      </c>
      <c r="O151" s="107">
        <v>0</v>
      </c>
      <c r="P151" s="109">
        <v>0</v>
      </c>
      <c r="Q151" s="111">
        <v>0</v>
      </c>
      <c r="R151" s="114" t="s">
        <v>38</v>
      </c>
      <c r="S151" s="114" t="s">
        <v>39</v>
      </c>
      <c r="T151" s="105" t="s">
        <v>52</v>
      </c>
      <c r="U151" s="114">
        <v>0</v>
      </c>
      <c r="V151" s="114" t="s">
        <v>41</v>
      </c>
      <c r="W151" s="105" t="s">
        <v>838</v>
      </c>
      <c r="X151" s="114" t="s">
        <v>838</v>
      </c>
      <c r="Y151" s="114" t="s">
        <v>838</v>
      </c>
      <c r="Z151" s="28">
        <v>66.554861029999998</v>
      </c>
      <c r="AA151" s="28">
        <v>-145.30673791999999</v>
      </c>
      <c r="AB151" s="20" t="s">
        <v>5381</v>
      </c>
      <c r="AC151" s="9"/>
    </row>
    <row r="152" spans="1:29" s="8" customFormat="1" ht="15.65" customHeight="1" x14ac:dyDescent="0.35">
      <c r="A152" s="9" t="str">
        <f>LEFT(B152, 6)</f>
        <v>353715</v>
      </c>
      <c r="B152" s="10" t="s">
        <v>5357</v>
      </c>
      <c r="C152" s="9" t="s">
        <v>4059</v>
      </c>
      <c r="D152" s="9" t="s">
        <v>4919</v>
      </c>
      <c r="E152" s="11" t="s">
        <v>5358</v>
      </c>
      <c r="F152" s="23" t="s">
        <v>234</v>
      </c>
      <c r="G152" s="9" t="s">
        <v>5359</v>
      </c>
      <c r="H152" s="9" t="s">
        <v>5348</v>
      </c>
      <c r="I152" s="9" t="s">
        <v>4062</v>
      </c>
      <c r="J152" s="37" t="s">
        <v>5349</v>
      </c>
      <c r="K152" s="9" t="s">
        <v>5360</v>
      </c>
      <c r="L152" s="15">
        <v>14</v>
      </c>
      <c r="M152" s="15" t="s">
        <v>521</v>
      </c>
      <c r="N152" s="16" t="s">
        <v>37</v>
      </c>
      <c r="O152" s="15"/>
      <c r="P152" s="15"/>
      <c r="Q152" s="15">
        <v>0</v>
      </c>
      <c r="R152" s="15" t="s">
        <v>38</v>
      </c>
      <c r="S152" s="15" t="s">
        <v>39</v>
      </c>
      <c r="T152" s="15" t="s">
        <v>52</v>
      </c>
      <c r="U152" s="24">
        <v>0</v>
      </c>
      <c r="V152" s="15" t="s">
        <v>41</v>
      </c>
      <c r="W152" s="105" t="s">
        <v>838</v>
      </c>
      <c r="X152" s="114" t="s">
        <v>838</v>
      </c>
      <c r="Y152" s="114" t="s">
        <v>838</v>
      </c>
      <c r="Z152" s="40">
        <v>66.543021440000004</v>
      </c>
      <c r="AA152" s="19">
        <v>-145.26742189999999</v>
      </c>
      <c r="AB152" s="20" t="s">
        <v>5381</v>
      </c>
      <c r="AC152" s="9"/>
    </row>
    <row r="153" spans="1:29" s="8" customFormat="1" ht="15.65" customHeight="1" x14ac:dyDescent="0.35">
      <c r="A153" s="9" t="str">
        <f>LEFT(B153, 6)</f>
        <v>353716</v>
      </c>
      <c r="B153" s="10" t="s">
        <v>5218</v>
      </c>
      <c r="C153" s="9" t="s">
        <v>4059</v>
      </c>
      <c r="D153" s="9" t="s">
        <v>4919</v>
      </c>
      <c r="E153" s="11" t="s">
        <v>5219</v>
      </c>
      <c r="F153" s="23" t="s">
        <v>234</v>
      </c>
      <c r="G153" s="9" t="s">
        <v>5220</v>
      </c>
      <c r="H153" s="9" t="s">
        <v>5221</v>
      </c>
      <c r="I153" s="9" t="s">
        <v>4062</v>
      </c>
      <c r="J153" s="37" t="s">
        <v>5222</v>
      </c>
      <c r="K153" s="9" t="s">
        <v>5223</v>
      </c>
      <c r="L153" s="15">
        <v>14</v>
      </c>
      <c r="M153" s="15" t="s">
        <v>521</v>
      </c>
      <c r="N153" s="16" t="s">
        <v>37</v>
      </c>
      <c r="O153" s="15"/>
      <c r="P153" s="15"/>
      <c r="Q153" s="15">
        <v>0</v>
      </c>
      <c r="R153" s="15" t="s">
        <v>38</v>
      </c>
      <c r="S153" s="15" t="s">
        <v>39</v>
      </c>
      <c r="T153" s="15" t="s">
        <v>52</v>
      </c>
      <c r="U153" s="24">
        <v>0</v>
      </c>
      <c r="V153" s="24" t="s">
        <v>41</v>
      </c>
      <c r="W153" s="105" t="s">
        <v>838</v>
      </c>
      <c r="X153" s="114" t="s">
        <v>838</v>
      </c>
      <c r="Y153" s="114" t="s">
        <v>838</v>
      </c>
      <c r="Z153" s="28">
        <v>64.743546129999999</v>
      </c>
      <c r="AA153" s="28">
        <v>-156.86360723999999</v>
      </c>
      <c r="AB153" s="39" t="s">
        <v>4924</v>
      </c>
      <c r="AC153" s="9"/>
    </row>
    <row r="154" spans="1:29" s="8" customFormat="1" ht="15.65" customHeight="1" x14ac:dyDescent="0.35">
      <c r="A154" s="9" t="str">
        <f>LEFT(B154, 6)</f>
        <v>353717</v>
      </c>
      <c r="B154" s="10" t="s">
        <v>5268</v>
      </c>
      <c r="C154" s="23" t="s">
        <v>4059</v>
      </c>
      <c r="D154" s="23" t="s">
        <v>4919</v>
      </c>
      <c r="E154" s="11" t="s">
        <v>5269</v>
      </c>
      <c r="F154" s="23" t="s">
        <v>234</v>
      </c>
      <c r="G154" s="23" t="s">
        <v>5270</v>
      </c>
      <c r="H154" s="9" t="s">
        <v>5265</v>
      </c>
      <c r="I154" s="23" t="s">
        <v>4062</v>
      </c>
      <c r="J154" s="25" t="s">
        <v>5266</v>
      </c>
      <c r="K154" s="23" t="s">
        <v>5267</v>
      </c>
      <c r="L154" s="14">
        <v>14</v>
      </c>
      <c r="M154" s="15" t="s">
        <v>838</v>
      </c>
      <c r="N154" s="108" t="s">
        <v>37</v>
      </c>
      <c r="O154" s="107" t="s">
        <v>51</v>
      </c>
      <c r="P154" s="107">
        <v>0</v>
      </c>
      <c r="Q154" s="111">
        <v>0</v>
      </c>
      <c r="R154" s="114" t="s">
        <v>38</v>
      </c>
      <c r="S154" s="114" t="s">
        <v>39</v>
      </c>
      <c r="T154" s="118" t="s">
        <v>52</v>
      </c>
      <c r="U154" s="114">
        <v>0</v>
      </c>
      <c r="V154" s="121" t="s">
        <v>41</v>
      </c>
      <c r="W154" s="105" t="s">
        <v>838</v>
      </c>
      <c r="X154" s="114" t="s">
        <v>838</v>
      </c>
      <c r="Y154" s="114" t="s">
        <v>838</v>
      </c>
      <c r="Z154" s="28">
        <v>65.153000000000006</v>
      </c>
      <c r="AA154" s="28">
        <v>-149.33694399999999</v>
      </c>
      <c r="AB154" s="39" t="s">
        <v>4924</v>
      </c>
      <c r="AC154" s="9"/>
    </row>
    <row r="155" spans="1:29" s="8" customFormat="1" ht="15.65" customHeight="1" x14ac:dyDescent="0.35">
      <c r="A155" s="9" t="str">
        <f>LEFT(B155, 6)</f>
        <v>353719</v>
      </c>
      <c r="B155" s="10" t="s">
        <v>5374</v>
      </c>
      <c r="C155" s="23" t="s">
        <v>4059</v>
      </c>
      <c r="D155" s="23" t="s">
        <v>4919</v>
      </c>
      <c r="E155" s="11" t="s">
        <v>5375</v>
      </c>
      <c r="F155" s="23" t="s">
        <v>234</v>
      </c>
      <c r="G155" s="9" t="s">
        <v>5376</v>
      </c>
      <c r="H155" s="9" t="s">
        <v>5164</v>
      </c>
      <c r="I155" s="23" t="s">
        <v>4062</v>
      </c>
      <c r="J155" s="25">
        <v>99701</v>
      </c>
      <c r="K155" s="23" t="s">
        <v>5377</v>
      </c>
      <c r="L155" s="14">
        <v>14</v>
      </c>
      <c r="M155" s="15" t="s">
        <v>838</v>
      </c>
      <c r="N155" s="108" t="s">
        <v>37</v>
      </c>
      <c r="O155" s="107">
        <v>0</v>
      </c>
      <c r="P155" s="109">
        <v>0</v>
      </c>
      <c r="Q155" s="111">
        <v>0</v>
      </c>
      <c r="R155" s="114" t="s">
        <v>38</v>
      </c>
      <c r="S155" s="114" t="s">
        <v>39</v>
      </c>
      <c r="T155" s="105" t="s">
        <v>52</v>
      </c>
      <c r="U155" s="113">
        <v>0</v>
      </c>
      <c r="V155" s="114" t="s">
        <v>41</v>
      </c>
      <c r="W155" s="105" t="s">
        <v>838</v>
      </c>
      <c r="X155" s="114" t="s">
        <v>838</v>
      </c>
      <c r="Y155" s="114" t="s">
        <v>838</v>
      </c>
      <c r="Z155" s="28">
        <v>66.565555599999996</v>
      </c>
      <c r="AA155" s="28">
        <v>-152.64555559999999</v>
      </c>
      <c r="AB155" s="39" t="s">
        <v>4924</v>
      </c>
      <c r="AC155" s="9"/>
    </row>
    <row r="156" spans="1:29" s="8" customFormat="1" ht="15.65" customHeight="1" x14ac:dyDescent="0.35">
      <c r="A156" s="9" t="str">
        <f>LEFT(B156, 6)</f>
        <v>353720</v>
      </c>
      <c r="B156" s="10" t="s">
        <v>5236</v>
      </c>
      <c r="C156" s="23" t="s">
        <v>4059</v>
      </c>
      <c r="D156" s="23" t="s">
        <v>4919</v>
      </c>
      <c r="E156" s="11" t="s">
        <v>5237</v>
      </c>
      <c r="F156" s="23" t="s">
        <v>234</v>
      </c>
      <c r="G156" s="23" t="s">
        <v>5238</v>
      </c>
      <c r="H156" s="9" t="s">
        <v>5164</v>
      </c>
      <c r="I156" s="23" t="s">
        <v>4062</v>
      </c>
      <c r="J156" s="25" t="s">
        <v>5165</v>
      </c>
      <c r="K156" s="23" t="s">
        <v>5239</v>
      </c>
      <c r="L156" s="14">
        <v>14</v>
      </c>
      <c r="M156" s="15" t="s">
        <v>838</v>
      </c>
      <c r="N156" s="108" t="s">
        <v>37</v>
      </c>
      <c r="O156" s="107">
        <v>0</v>
      </c>
      <c r="P156" s="109">
        <v>0</v>
      </c>
      <c r="Q156" s="111">
        <v>1</v>
      </c>
      <c r="R156" s="114" t="s">
        <v>38</v>
      </c>
      <c r="S156" s="114" t="s">
        <v>39</v>
      </c>
      <c r="T156" s="105" t="s">
        <v>52</v>
      </c>
      <c r="U156" s="114">
        <v>0</v>
      </c>
      <c r="V156" s="114" t="s">
        <v>41</v>
      </c>
      <c r="W156" s="105" t="s">
        <v>838</v>
      </c>
      <c r="X156" s="114" t="s">
        <v>838</v>
      </c>
      <c r="Y156" s="114" t="s">
        <v>838</v>
      </c>
      <c r="Z156" s="28">
        <v>64.837999999999994</v>
      </c>
      <c r="AA156" s="28">
        <v>-147.71638899999999</v>
      </c>
      <c r="AB156" s="39" t="s">
        <v>4924</v>
      </c>
      <c r="AC156" s="9"/>
    </row>
    <row r="157" spans="1:29" s="8" customFormat="1" ht="15.65" customHeight="1" x14ac:dyDescent="0.35">
      <c r="A157" s="9" t="str">
        <f>LEFT(B157, 6)</f>
        <v>353768</v>
      </c>
      <c r="B157" s="10" t="s">
        <v>5210</v>
      </c>
      <c r="C157" s="9" t="s">
        <v>4059</v>
      </c>
      <c r="D157" s="9" t="s">
        <v>4919</v>
      </c>
      <c r="E157" s="11" t="s">
        <v>5211</v>
      </c>
      <c r="F157" s="23" t="s">
        <v>234</v>
      </c>
      <c r="G157" s="9"/>
      <c r="H157" s="9" t="s">
        <v>5212</v>
      </c>
      <c r="I157" s="9" t="s">
        <v>4062</v>
      </c>
      <c r="J157" s="37" t="s">
        <v>5213</v>
      </c>
      <c r="K157" s="9" t="s">
        <v>5771</v>
      </c>
      <c r="L157" s="15">
        <v>14</v>
      </c>
      <c r="M157" s="15" t="s">
        <v>521</v>
      </c>
      <c r="N157" s="16" t="s">
        <v>37</v>
      </c>
      <c r="O157" s="15"/>
      <c r="P157" s="15"/>
      <c r="Q157" s="15">
        <v>0</v>
      </c>
      <c r="R157" s="15" t="s">
        <v>38</v>
      </c>
      <c r="S157" s="15" t="s">
        <v>39</v>
      </c>
      <c r="T157" s="68" t="s">
        <v>52</v>
      </c>
      <c r="U157" s="24">
        <v>0</v>
      </c>
      <c r="V157" s="85" t="s">
        <v>41</v>
      </c>
      <c r="W157" s="105" t="s">
        <v>838</v>
      </c>
      <c r="X157" s="114" t="s">
        <v>838</v>
      </c>
      <c r="Y157" s="114" t="s">
        <v>838</v>
      </c>
      <c r="Z157" s="40">
        <v>64.738862209999994</v>
      </c>
      <c r="AA157" s="19">
        <v>-155.49074601000001</v>
      </c>
      <c r="AB157" s="39" t="s">
        <v>4924</v>
      </c>
      <c r="AC157" s="9"/>
    </row>
    <row r="158" spans="1:29" s="8" customFormat="1" ht="15.65" customHeight="1" x14ac:dyDescent="0.35">
      <c r="A158" s="9" t="str">
        <f>LEFT(B158, 6)</f>
        <v>353711</v>
      </c>
      <c r="B158" s="10" t="s">
        <v>5378</v>
      </c>
      <c r="C158" s="9" t="s">
        <v>4059</v>
      </c>
      <c r="D158" s="9" t="s">
        <v>4919</v>
      </c>
      <c r="E158" s="11" t="s">
        <v>5379</v>
      </c>
      <c r="F158" s="9" t="s">
        <v>31</v>
      </c>
      <c r="G158" s="9" t="s">
        <v>5359</v>
      </c>
      <c r="H158" s="9" t="s">
        <v>5348</v>
      </c>
      <c r="I158" s="9" t="s">
        <v>4062</v>
      </c>
      <c r="J158" s="37" t="s">
        <v>5349</v>
      </c>
      <c r="K158" s="9" t="s">
        <v>5380</v>
      </c>
      <c r="L158" s="15">
        <v>2</v>
      </c>
      <c r="M158" s="15" t="s">
        <v>521</v>
      </c>
      <c r="N158" s="15">
        <v>0</v>
      </c>
      <c r="O158" s="15">
        <v>1</v>
      </c>
      <c r="P158" s="15" t="s">
        <v>37</v>
      </c>
      <c r="Q158" s="15">
        <v>0</v>
      </c>
      <c r="R158" s="15" t="s">
        <v>38</v>
      </c>
      <c r="S158" s="15" t="s">
        <v>39</v>
      </c>
      <c r="T158" s="68" t="s">
        <v>52</v>
      </c>
      <c r="U158" s="24">
        <v>0</v>
      </c>
      <c r="V158" s="85" t="s">
        <v>41</v>
      </c>
      <c r="W158" s="105" t="s">
        <v>838</v>
      </c>
      <c r="X158" s="114" t="s">
        <v>838</v>
      </c>
      <c r="Y158" s="114" t="s">
        <v>838</v>
      </c>
      <c r="Z158" s="28">
        <v>66.566544910000005</v>
      </c>
      <c r="AA158" s="28">
        <v>-145.24415759999999</v>
      </c>
      <c r="AB158" s="20" t="s">
        <v>5381</v>
      </c>
      <c r="AC158" s="9"/>
    </row>
    <row r="159" spans="1:29" s="8" customFormat="1" ht="15.65" customHeight="1" x14ac:dyDescent="0.35">
      <c r="A159" s="9" t="str">
        <f>LEFT(B159, 6)</f>
        <v>353710</v>
      </c>
      <c r="B159" s="10" t="s">
        <v>5232</v>
      </c>
      <c r="C159" s="9" t="s">
        <v>4059</v>
      </c>
      <c r="D159" s="9" t="s">
        <v>4919</v>
      </c>
      <c r="E159" s="11" t="s">
        <v>5233</v>
      </c>
      <c r="F159" s="9" t="s">
        <v>31</v>
      </c>
      <c r="G159" s="9" t="s">
        <v>5234</v>
      </c>
      <c r="H159" s="9" t="s">
        <v>5164</v>
      </c>
      <c r="I159" s="9" t="s">
        <v>4062</v>
      </c>
      <c r="J159" s="37" t="s">
        <v>5165</v>
      </c>
      <c r="K159" s="9" t="s">
        <v>5235</v>
      </c>
      <c r="L159" s="15">
        <v>2</v>
      </c>
      <c r="M159" s="15" t="s">
        <v>521</v>
      </c>
      <c r="N159" s="15">
        <v>1</v>
      </c>
      <c r="O159" s="15">
        <v>1</v>
      </c>
      <c r="P159" s="15" t="s">
        <v>37</v>
      </c>
      <c r="Q159" s="15">
        <v>0</v>
      </c>
      <c r="R159" s="15" t="s">
        <v>38</v>
      </c>
      <c r="S159" s="15" t="s">
        <v>39</v>
      </c>
      <c r="T159" s="68" t="s">
        <v>52</v>
      </c>
      <c r="U159" s="24">
        <v>0</v>
      </c>
      <c r="V159" s="86" t="s">
        <v>41</v>
      </c>
      <c r="W159" s="105" t="s">
        <v>838</v>
      </c>
      <c r="X159" s="114" t="s">
        <v>838</v>
      </c>
      <c r="Y159" s="114" t="s">
        <v>838</v>
      </c>
      <c r="Z159" s="40">
        <v>64.832312000000002</v>
      </c>
      <c r="AA159" s="19">
        <v>-147.745181</v>
      </c>
      <c r="AB159" s="39" t="s">
        <v>4924</v>
      </c>
      <c r="AC159" s="9"/>
    </row>
    <row r="160" spans="1:29" s="8" customFormat="1" ht="15.65" customHeight="1" x14ac:dyDescent="0.35">
      <c r="A160" s="9" t="str">
        <f>LEFT(B160, 6)</f>
        <v>353712</v>
      </c>
      <c r="B160" s="10" t="s">
        <v>5271</v>
      </c>
      <c r="C160" s="9" t="s">
        <v>4059</v>
      </c>
      <c r="D160" s="9" t="s">
        <v>4919</v>
      </c>
      <c r="E160" s="11" t="s">
        <v>5272</v>
      </c>
      <c r="F160" s="9" t="s">
        <v>31</v>
      </c>
      <c r="G160" s="9" t="s">
        <v>4434</v>
      </c>
      <c r="H160" s="9" t="s">
        <v>5273</v>
      </c>
      <c r="I160" s="9" t="s">
        <v>4062</v>
      </c>
      <c r="J160" s="37" t="s">
        <v>5274</v>
      </c>
      <c r="K160" s="9" t="s">
        <v>5275</v>
      </c>
      <c r="L160" s="15">
        <v>2</v>
      </c>
      <c r="M160" s="15" t="s">
        <v>521</v>
      </c>
      <c r="N160" s="15">
        <v>0</v>
      </c>
      <c r="O160" s="15">
        <v>1</v>
      </c>
      <c r="P160" s="15" t="s">
        <v>37</v>
      </c>
      <c r="Q160" s="15">
        <v>0</v>
      </c>
      <c r="R160" s="15" t="s">
        <v>38</v>
      </c>
      <c r="S160" s="15" t="s">
        <v>39</v>
      </c>
      <c r="T160" s="68" t="s">
        <v>40</v>
      </c>
      <c r="U160" s="24">
        <v>0</v>
      </c>
      <c r="V160" s="86" t="s">
        <v>41</v>
      </c>
      <c r="W160" s="105" t="s">
        <v>838</v>
      </c>
      <c r="X160" s="114" t="s">
        <v>838</v>
      </c>
      <c r="Y160" s="114" t="s">
        <v>838</v>
      </c>
      <c r="Z160" s="28">
        <v>65.171355239999997</v>
      </c>
      <c r="AA160" s="28">
        <v>-152.08921921000001</v>
      </c>
      <c r="AB160" s="39" t="s">
        <v>4924</v>
      </c>
      <c r="AC160" s="9"/>
    </row>
    <row r="161" spans="1:29" s="8" customFormat="1" ht="15.65" customHeight="1" x14ac:dyDescent="0.35">
      <c r="A161" s="9" t="str">
        <f>LEFT(B161, 6)</f>
        <v>353533</v>
      </c>
      <c r="B161" s="10" t="s">
        <v>5394</v>
      </c>
      <c r="C161" s="9" t="s">
        <v>4059</v>
      </c>
      <c r="D161" s="9" t="s">
        <v>5316</v>
      </c>
      <c r="E161" s="11" t="s">
        <v>5395</v>
      </c>
      <c r="F161" s="9" t="s">
        <v>4068</v>
      </c>
      <c r="G161" s="9" t="s">
        <v>5396</v>
      </c>
      <c r="H161" s="9" t="s">
        <v>5397</v>
      </c>
      <c r="I161" s="9" t="s">
        <v>4062</v>
      </c>
      <c r="J161" s="37" t="s">
        <v>5199</v>
      </c>
      <c r="K161" s="9" t="s">
        <v>5398</v>
      </c>
      <c r="L161" s="15">
        <v>11</v>
      </c>
      <c r="M161" s="15" t="s">
        <v>521</v>
      </c>
      <c r="N161" s="15">
        <v>0</v>
      </c>
      <c r="O161" s="15">
        <v>1</v>
      </c>
      <c r="P161" s="15" t="s">
        <v>51</v>
      </c>
      <c r="Q161" s="15">
        <v>0</v>
      </c>
      <c r="R161" s="15" t="s">
        <v>38</v>
      </c>
      <c r="S161" s="15" t="s">
        <v>39</v>
      </c>
      <c r="T161" s="15" t="s">
        <v>52</v>
      </c>
      <c r="U161" s="73">
        <v>0</v>
      </c>
      <c r="V161" s="15" t="s">
        <v>41</v>
      </c>
      <c r="W161" s="105" t="s">
        <v>838</v>
      </c>
      <c r="X161" s="114" t="s">
        <v>838</v>
      </c>
      <c r="Y161" s="114" t="s">
        <v>838</v>
      </c>
      <c r="Z161" s="28">
        <v>66.829965389999998</v>
      </c>
      <c r="AA161" s="28">
        <v>-161.0464948</v>
      </c>
      <c r="AB161" s="20" t="s">
        <v>5322</v>
      </c>
      <c r="AC161" s="9"/>
    </row>
    <row r="162" spans="1:29" s="8" customFormat="1" ht="15.65" customHeight="1" x14ac:dyDescent="0.35">
      <c r="A162" s="9" t="str">
        <f>LEFT(B162, 6)</f>
        <v>353534</v>
      </c>
      <c r="B162" s="10" t="s">
        <v>5382</v>
      </c>
      <c r="C162" s="9" t="s">
        <v>4059</v>
      </c>
      <c r="D162" s="9" t="s">
        <v>5316</v>
      </c>
      <c r="E162" s="11" t="s">
        <v>5383</v>
      </c>
      <c r="F162" s="9" t="s">
        <v>4068</v>
      </c>
      <c r="G162" s="9" t="s">
        <v>5384</v>
      </c>
      <c r="H162" s="9" t="s">
        <v>5385</v>
      </c>
      <c r="I162" s="9" t="s">
        <v>4062</v>
      </c>
      <c r="J162" s="37" t="s">
        <v>5386</v>
      </c>
      <c r="K162" s="9" t="s">
        <v>5387</v>
      </c>
      <c r="L162" s="15">
        <v>11</v>
      </c>
      <c r="M162" s="15" t="s">
        <v>521</v>
      </c>
      <c r="N162" s="15">
        <v>0</v>
      </c>
      <c r="O162" s="15">
        <v>0</v>
      </c>
      <c r="P162" s="15" t="s">
        <v>51</v>
      </c>
      <c r="Q162" s="15">
        <v>0</v>
      </c>
      <c r="R162" s="15" t="s">
        <v>38</v>
      </c>
      <c r="S162" s="15" t="s">
        <v>39</v>
      </c>
      <c r="T162" s="15" t="s">
        <v>52</v>
      </c>
      <c r="U162" s="24">
        <v>0</v>
      </c>
      <c r="V162" s="24" t="s">
        <v>41</v>
      </c>
      <c r="W162" s="105" t="s">
        <v>838</v>
      </c>
      <c r="X162" s="114" t="s">
        <v>838</v>
      </c>
      <c r="Y162" s="114" t="s">
        <v>838</v>
      </c>
      <c r="Z162" s="28">
        <v>66.605173289999996</v>
      </c>
      <c r="AA162" s="28">
        <v>-160.01297783999999</v>
      </c>
      <c r="AB162" s="20" t="s">
        <v>5322</v>
      </c>
      <c r="AC162" s="9"/>
    </row>
    <row r="163" spans="1:29" s="8" customFormat="1" ht="15.65" customHeight="1" x14ac:dyDescent="0.35">
      <c r="A163" s="9" t="str">
        <f>LEFT(B163, 6)</f>
        <v>353550</v>
      </c>
      <c r="B163" s="10" t="s">
        <v>5446</v>
      </c>
      <c r="C163" s="9" t="s">
        <v>4059</v>
      </c>
      <c r="D163" s="9" t="s">
        <v>5316</v>
      </c>
      <c r="E163" s="11" t="s">
        <v>5447</v>
      </c>
      <c r="F163" s="9" t="s">
        <v>4068</v>
      </c>
      <c r="G163" s="9" t="s">
        <v>5448</v>
      </c>
      <c r="H163" s="9" t="s">
        <v>5449</v>
      </c>
      <c r="I163" s="9" t="s">
        <v>4062</v>
      </c>
      <c r="J163" s="37" t="s">
        <v>5450</v>
      </c>
      <c r="K163" s="9" t="s">
        <v>5451</v>
      </c>
      <c r="L163" s="15">
        <v>11</v>
      </c>
      <c r="M163" s="15" t="s">
        <v>521</v>
      </c>
      <c r="N163" s="15">
        <v>0</v>
      </c>
      <c r="O163" s="15">
        <v>0</v>
      </c>
      <c r="P163" s="15" t="s">
        <v>51</v>
      </c>
      <c r="Q163" s="15">
        <v>0</v>
      </c>
      <c r="R163" s="15" t="s">
        <v>38</v>
      </c>
      <c r="S163" s="15" t="s">
        <v>39</v>
      </c>
      <c r="T163" s="68" t="s">
        <v>52</v>
      </c>
      <c r="U163" s="24">
        <v>0</v>
      </c>
      <c r="V163" s="85" t="s">
        <v>41</v>
      </c>
      <c r="W163" s="105" t="s">
        <v>838</v>
      </c>
      <c r="X163" s="114" t="s">
        <v>838</v>
      </c>
      <c r="Y163" s="114" t="s">
        <v>838</v>
      </c>
      <c r="Z163" s="28">
        <v>67.08692628</v>
      </c>
      <c r="AA163" s="28">
        <v>-157.85571783</v>
      </c>
      <c r="AB163" s="20" t="s">
        <v>5322</v>
      </c>
      <c r="AC163" s="9"/>
    </row>
    <row r="164" spans="1:29" s="8" customFormat="1" ht="15.65" customHeight="1" x14ac:dyDescent="0.35">
      <c r="A164" s="9" t="str">
        <f>LEFT(B164, 6)</f>
        <v>353552</v>
      </c>
      <c r="B164" s="10" t="s">
        <v>5315</v>
      </c>
      <c r="C164" s="9" t="s">
        <v>4059</v>
      </c>
      <c r="D164" s="9" t="s">
        <v>5316</v>
      </c>
      <c r="E164" s="11" t="s">
        <v>5317</v>
      </c>
      <c r="F164" s="9" t="s">
        <v>4068</v>
      </c>
      <c r="G164" s="9" t="s">
        <v>5318</v>
      </c>
      <c r="H164" s="9" t="s">
        <v>5319</v>
      </c>
      <c r="I164" s="9" t="s">
        <v>4062</v>
      </c>
      <c r="J164" s="37" t="s">
        <v>5320</v>
      </c>
      <c r="K164" s="9" t="s">
        <v>5321</v>
      </c>
      <c r="L164" s="15">
        <v>11</v>
      </c>
      <c r="M164" s="15" t="s">
        <v>521</v>
      </c>
      <c r="N164" s="15">
        <v>0</v>
      </c>
      <c r="O164" s="15">
        <v>0</v>
      </c>
      <c r="P164" s="15" t="s">
        <v>51</v>
      </c>
      <c r="Q164" s="15">
        <v>0</v>
      </c>
      <c r="R164" s="15" t="s">
        <v>38</v>
      </c>
      <c r="S164" s="15" t="s">
        <v>39</v>
      </c>
      <c r="T164" s="68" t="s">
        <v>52</v>
      </c>
      <c r="U164" s="24">
        <v>0</v>
      </c>
      <c r="V164" s="86" t="s">
        <v>41</v>
      </c>
      <c r="W164" s="105" t="s">
        <v>838</v>
      </c>
      <c r="X164" s="114" t="s">
        <v>838</v>
      </c>
      <c r="Y164" s="114" t="s">
        <v>838</v>
      </c>
      <c r="Z164" s="28">
        <v>65.977349070000002</v>
      </c>
      <c r="AA164" s="28">
        <v>-161.12577397000001</v>
      </c>
      <c r="AB164" s="20" t="s">
        <v>5322</v>
      </c>
      <c r="AC164" s="9"/>
    </row>
    <row r="165" spans="1:29" s="8" customFormat="1" ht="15.65" customHeight="1" x14ac:dyDescent="0.35">
      <c r="A165" s="9" t="str">
        <f>LEFT(B165, 6)</f>
        <v>353553</v>
      </c>
      <c r="B165" s="10" t="s">
        <v>5334</v>
      </c>
      <c r="C165" s="9" t="s">
        <v>4059</v>
      </c>
      <c r="D165" s="9" t="s">
        <v>5316</v>
      </c>
      <c r="E165" s="11" t="s">
        <v>5335</v>
      </c>
      <c r="F165" s="9" t="s">
        <v>4068</v>
      </c>
      <c r="G165" s="9" t="s">
        <v>5772</v>
      </c>
      <c r="H165" s="9" t="s">
        <v>5336</v>
      </c>
      <c r="I165" s="9" t="s">
        <v>4062</v>
      </c>
      <c r="J165" s="37" t="s">
        <v>5337</v>
      </c>
      <c r="K165" s="9" t="s">
        <v>5338</v>
      </c>
      <c r="L165" s="15">
        <v>11</v>
      </c>
      <c r="M165" s="15" t="s">
        <v>521</v>
      </c>
      <c r="N165" s="15">
        <v>0</v>
      </c>
      <c r="O165" s="15">
        <v>0</v>
      </c>
      <c r="P165" s="15" t="s">
        <v>51</v>
      </c>
      <c r="Q165" s="15">
        <v>0</v>
      </c>
      <c r="R165" s="15" t="s">
        <v>38</v>
      </c>
      <c r="S165" s="15" t="s">
        <v>39</v>
      </c>
      <c r="T165" s="68" t="s">
        <v>52</v>
      </c>
      <c r="U165" s="24">
        <v>0</v>
      </c>
      <c r="V165" s="85" t="s">
        <v>41</v>
      </c>
      <c r="W165" s="105" t="s">
        <v>838</v>
      </c>
      <c r="X165" s="114" t="s">
        <v>838</v>
      </c>
      <c r="Y165" s="114" t="s">
        <v>838</v>
      </c>
      <c r="Z165" s="28">
        <v>66.075117270000007</v>
      </c>
      <c r="AA165" s="28">
        <v>-162.72212730000001</v>
      </c>
      <c r="AB165" s="20" t="s">
        <v>5322</v>
      </c>
      <c r="AC165" s="9"/>
    </row>
    <row r="166" spans="1:29" s="8" customFormat="1" ht="15.65" customHeight="1" x14ac:dyDescent="0.35">
      <c r="A166" s="9" t="str">
        <f>LEFT(B166, 6)</f>
        <v>353556</v>
      </c>
      <c r="B166" s="10" t="s">
        <v>5435</v>
      </c>
      <c r="C166" s="9" t="s">
        <v>4059</v>
      </c>
      <c r="D166" s="9" t="s">
        <v>5316</v>
      </c>
      <c r="E166" s="11" t="s">
        <v>5436</v>
      </c>
      <c r="F166" s="9" t="s">
        <v>4068</v>
      </c>
      <c r="G166" s="9" t="s">
        <v>5437</v>
      </c>
      <c r="H166" s="9" t="s">
        <v>5438</v>
      </c>
      <c r="I166" s="9" t="s">
        <v>4062</v>
      </c>
      <c r="J166" s="37" t="s">
        <v>5439</v>
      </c>
      <c r="K166" s="9" t="s">
        <v>5440</v>
      </c>
      <c r="L166" s="15">
        <v>11</v>
      </c>
      <c r="M166" s="15" t="s">
        <v>521</v>
      </c>
      <c r="N166" s="15">
        <v>0</v>
      </c>
      <c r="O166" s="15">
        <v>0</v>
      </c>
      <c r="P166" s="15" t="s">
        <v>51</v>
      </c>
      <c r="Q166" s="15">
        <v>0</v>
      </c>
      <c r="R166" s="15" t="s">
        <v>38</v>
      </c>
      <c r="S166" s="15" t="s">
        <v>39</v>
      </c>
      <c r="T166" s="68" t="s">
        <v>52</v>
      </c>
      <c r="U166" s="24">
        <v>0</v>
      </c>
      <c r="V166" s="86" t="s">
        <v>41</v>
      </c>
      <c r="W166" s="105" t="s">
        <v>838</v>
      </c>
      <c r="X166" s="114" t="s">
        <v>838</v>
      </c>
      <c r="Y166" s="114" t="s">
        <v>838</v>
      </c>
      <c r="Z166" s="28">
        <v>66.974213079999998</v>
      </c>
      <c r="AA166" s="28">
        <v>-160.43689237999999</v>
      </c>
      <c r="AB166" s="20" t="s">
        <v>5322</v>
      </c>
      <c r="AC166" s="9"/>
    </row>
    <row r="167" spans="1:29" s="8" customFormat="1" ht="15.65" customHeight="1" x14ac:dyDescent="0.35">
      <c r="A167" s="9" t="str">
        <f>LEFT(B167, 6)</f>
        <v>353557</v>
      </c>
      <c r="B167" s="10" t="s">
        <v>5457</v>
      </c>
      <c r="C167" s="9" t="s">
        <v>4059</v>
      </c>
      <c r="D167" s="9" t="s">
        <v>5316</v>
      </c>
      <c r="E167" s="11" t="s">
        <v>5458</v>
      </c>
      <c r="F167" s="9" t="s">
        <v>4068</v>
      </c>
      <c r="G167" s="9" t="s">
        <v>5459</v>
      </c>
      <c r="H167" s="9" t="s">
        <v>5460</v>
      </c>
      <c r="I167" s="9" t="s">
        <v>4062</v>
      </c>
      <c r="J167" s="37" t="s">
        <v>5461</v>
      </c>
      <c r="K167" s="9" t="s">
        <v>5462</v>
      </c>
      <c r="L167" s="15">
        <v>11</v>
      </c>
      <c r="M167" s="15" t="s">
        <v>521</v>
      </c>
      <c r="N167" s="15">
        <v>0</v>
      </c>
      <c r="O167" s="15">
        <v>0</v>
      </c>
      <c r="P167" s="15" t="s">
        <v>51</v>
      </c>
      <c r="Q167" s="15">
        <v>0</v>
      </c>
      <c r="R167" s="15" t="s">
        <v>38</v>
      </c>
      <c r="S167" s="15" t="s">
        <v>39</v>
      </c>
      <c r="T167" s="15" t="s">
        <v>52</v>
      </c>
      <c r="U167" s="73">
        <v>0</v>
      </c>
      <c r="V167" s="15" t="s">
        <v>41</v>
      </c>
      <c r="W167" s="105" t="s">
        <v>838</v>
      </c>
      <c r="X167" s="114" t="s">
        <v>838</v>
      </c>
      <c r="Y167" s="114" t="s">
        <v>838</v>
      </c>
      <c r="Z167" s="40">
        <v>67.726831250000004</v>
      </c>
      <c r="AA167" s="19">
        <v>-164.53671410999999</v>
      </c>
      <c r="AB167" s="20" t="s">
        <v>5322</v>
      </c>
      <c r="AC167" s="9"/>
    </row>
    <row r="168" spans="1:29" s="8" customFormat="1" ht="15.65" customHeight="1" x14ac:dyDescent="0.35">
      <c r="A168" s="9" t="str">
        <f>LEFT(B168, 6)</f>
        <v>353558</v>
      </c>
      <c r="B168" s="10" t="s">
        <v>5424</v>
      </c>
      <c r="C168" s="9" t="s">
        <v>4059</v>
      </c>
      <c r="D168" s="9" t="s">
        <v>5316</v>
      </c>
      <c r="E168" s="11" t="s">
        <v>5425</v>
      </c>
      <c r="F168" s="9" t="s">
        <v>4068</v>
      </c>
      <c r="G168" s="9" t="s">
        <v>5426</v>
      </c>
      <c r="H168" s="9" t="s">
        <v>5427</v>
      </c>
      <c r="I168" s="9" t="s">
        <v>4062</v>
      </c>
      <c r="J168" s="37" t="s">
        <v>5428</v>
      </c>
      <c r="K168" s="9" t="s">
        <v>5429</v>
      </c>
      <c r="L168" s="15">
        <v>11</v>
      </c>
      <c r="M168" s="15" t="s">
        <v>521</v>
      </c>
      <c r="N168" s="15">
        <v>0</v>
      </c>
      <c r="O168" s="15">
        <v>0</v>
      </c>
      <c r="P168" s="15" t="s">
        <v>51</v>
      </c>
      <c r="Q168" s="15">
        <v>0</v>
      </c>
      <c r="R168" s="15" t="s">
        <v>38</v>
      </c>
      <c r="S168" s="15" t="s">
        <v>39</v>
      </c>
      <c r="T168" s="68" t="s">
        <v>52</v>
      </c>
      <c r="U168" s="24">
        <v>0</v>
      </c>
      <c r="V168" s="86" t="s">
        <v>41</v>
      </c>
      <c r="W168" s="105" t="s">
        <v>838</v>
      </c>
      <c r="X168" s="114" t="s">
        <v>838</v>
      </c>
      <c r="Y168" s="114" t="s">
        <v>838</v>
      </c>
      <c r="Z168" s="28">
        <v>66.906972049999993</v>
      </c>
      <c r="AA168" s="28">
        <v>-156.88154799</v>
      </c>
      <c r="AB168" s="20" t="s">
        <v>5322</v>
      </c>
      <c r="AC168" s="9"/>
    </row>
    <row r="169" spans="1:29" s="8" customFormat="1" ht="15.65" customHeight="1" x14ac:dyDescent="0.35">
      <c r="A169" s="9" t="str">
        <f>LEFT(B169, 6)</f>
        <v>353561</v>
      </c>
      <c r="B169" s="10" t="s">
        <v>5452</v>
      </c>
      <c r="C169" s="9" t="s">
        <v>4059</v>
      </c>
      <c r="D169" s="9" t="s">
        <v>5316</v>
      </c>
      <c r="E169" s="11" t="s">
        <v>5453</v>
      </c>
      <c r="F169" s="9" t="s">
        <v>4068</v>
      </c>
      <c r="G169" s="9" t="s">
        <v>5347</v>
      </c>
      <c r="H169" s="9" t="s">
        <v>5454</v>
      </c>
      <c r="I169" s="9" t="s">
        <v>4062</v>
      </c>
      <c r="J169" s="37" t="s">
        <v>5455</v>
      </c>
      <c r="K169" s="9" t="s">
        <v>5456</v>
      </c>
      <c r="L169" s="15">
        <v>11</v>
      </c>
      <c r="M169" s="15" t="s">
        <v>521</v>
      </c>
      <c r="N169" s="15">
        <v>0</v>
      </c>
      <c r="O169" s="15">
        <v>0</v>
      </c>
      <c r="P169" s="15" t="s">
        <v>51</v>
      </c>
      <c r="Q169" s="15">
        <v>0</v>
      </c>
      <c r="R169" s="15" t="s">
        <v>38</v>
      </c>
      <c r="S169" s="15" t="s">
        <v>39</v>
      </c>
      <c r="T169" s="15" t="s">
        <v>52</v>
      </c>
      <c r="U169" s="73">
        <v>0</v>
      </c>
      <c r="V169" s="15" t="s">
        <v>41</v>
      </c>
      <c r="W169" s="105" t="s">
        <v>838</v>
      </c>
      <c r="X169" s="114" t="s">
        <v>838</v>
      </c>
      <c r="Y169" s="114" t="s">
        <v>838</v>
      </c>
      <c r="Z169" s="28">
        <v>67.568653049999995</v>
      </c>
      <c r="AA169" s="28">
        <v>-162.96841024</v>
      </c>
      <c r="AB169" s="20" t="s">
        <v>5322</v>
      </c>
      <c r="AC169" s="9"/>
    </row>
    <row r="170" spans="1:29" s="8" customFormat="1" ht="15.65" customHeight="1" x14ac:dyDescent="0.35">
      <c r="A170" s="9" t="str">
        <f>LEFT(B170, 6)</f>
        <v>353563</v>
      </c>
      <c r="B170" s="10" t="s">
        <v>5475</v>
      </c>
      <c r="C170" s="9" t="s">
        <v>4059</v>
      </c>
      <c r="D170" s="9" t="s">
        <v>5316</v>
      </c>
      <c r="E170" s="11" t="s">
        <v>5476</v>
      </c>
      <c r="F170" s="9" t="s">
        <v>4068</v>
      </c>
      <c r="G170" s="9" t="s">
        <v>5477</v>
      </c>
      <c r="H170" s="9" t="s">
        <v>5478</v>
      </c>
      <c r="I170" s="9" t="s">
        <v>4062</v>
      </c>
      <c r="J170" s="37" t="s">
        <v>5479</v>
      </c>
      <c r="K170" s="9" t="s">
        <v>5480</v>
      </c>
      <c r="L170" s="15">
        <v>11</v>
      </c>
      <c r="M170" s="15" t="s">
        <v>521</v>
      </c>
      <c r="N170" s="15">
        <v>0</v>
      </c>
      <c r="O170" s="15">
        <v>0</v>
      </c>
      <c r="P170" s="15" t="s">
        <v>51</v>
      </c>
      <c r="Q170" s="15">
        <v>0</v>
      </c>
      <c r="R170" s="15" t="s">
        <v>38</v>
      </c>
      <c r="S170" s="15" t="s">
        <v>39</v>
      </c>
      <c r="T170" s="15" t="s">
        <v>52</v>
      </c>
      <c r="U170" s="24">
        <v>0</v>
      </c>
      <c r="V170" s="24" t="s">
        <v>41</v>
      </c>
      <c r="W170" s="105" t="s">
        <v>838</v>
      </c>
      <c r="X170" s="114" t="s">
        <v>838</v>
      </c>
      <c r="Y170" s="114" t="s">
        <v>838</v>
      </c>
      <c r="Z170" s="28">
        <v>68.350370789999999</v>
      </c>
      <c r="AA170" s="28">
        <v>-166.73577954000001</v>
      </c>
      <c r="AB170" s="20" t="s">
        <v>5322</v>
      </c>
      <c r="AC170" s="9"/>
    </row>
    <row r="171" spans="1:29" s="8" customFormat="1" ht="15.65" customHeight="1" x14ac:dyDescent="0.35">
      <c r="A171" s="9" t="str">
        <f>LEFT(B171, 6)</f>
        <v>353567</v>
      </c>
      <c r="B171" s="10" t="s">
        <v>5399</v>
      </c>
      <c r="C171" s="9" t="s">
        <v>4059</v>
      </c>
      <c r="D171" s="9" t="s">
        <v>5316</v>
      </c>
      <c r="E171" s="11" t="s">
        <v>5400</v>
      </c>
      <c r="F171" s="9" t="s">
        <v>4068</v>
      </c>
      <c r="G171" s="9" t="s">
        <v>5401</v>
      </c>
      <c r="H171" s="9" t="s">
        <v>5402</v>
      </c>
      <c r="I171" s="9" t="s">
        <v>4062</v>
      </c>
      <c r="J171" s="37" t="s">
        <v>5403</v>
      </c>
      <c r="K171" s="9" t="s">
        <v>5404</v>
      </c>
      <c r="L171" s="15">
        <v>11</v>
      </c>
      <c r="M171" s="15" t="s">
        <v>521</v>
      </c>
      <c r="N171" s="15"/>
      <c r="O171" s="15"/>
      <c r="P171" s="15"/>
      <c r="Q171" s="15">
        <v>0</v>
      </c>
      <c r="R171" s="15" t="s">
        <v>38</v>
      </c>
      <c r="S171" s="15" t="s">
        <v>39</v>
      </c>
      <c r="T171" s="68" t="s">
        <v>52</v>
      </c>
      <c r="U171" s="24">
        <v>0</v>
      </c>
      <c r="V171" s="85" t="s">
        <v>41</v>
      </c>
      <c r="W171" s="105" t="s">
        <v>838</v>
      </c>
      <c r="X171" s="114" t="s">
        <v>838</v>
      </c>
      <c r="Y171" s="114" t="s">
        <v>838</v>
      </c>
      <c r="Z171" s="28">
        <v>66.888424183412894</v>
      </c>
      <c r="AA171" s="28">
        <v>-157.13936208751599</v>
      </c>
      <c r="AB171" s="20" t="s">
        <v>5322</v>
      </c>
      <c r="AC171" s="9"/>
    </row>
    <row r="172" spans="1:29" s="8" customFormat="1" ht="15.65" customHeight="1" x14ac:dyDescent="0.35">
      <c r="A172" s="9" t="str">
        <f>LEFT(B172, 6)</f>
        <v>353536</v>
      </c>
      <c r="B172" s="10" t="s">
        <v>5405</v>
      </c>
      <c r="C172" s="23" t="s">
        <v>4059</v>
      </c>
      <c r="D172" s="23" t="s">
        <v>5316</v>
      </c>
      <c r="E172" s="11" t="s">
        <v>5406</v>
      </c>
      <c r="F172" s="23" t="s">
        <v>234</v>
      </c>
      <c r="G172" s="23" t="s">
        <v>5407</v>
      </c>
      <c r="H172" s="9" t="s">
        <v>5408</v>
      </c>
      <c r="I172" s="23" t="s">
        <v>4062</v>
      </c>
      <c r="J172" s="25" t="s">
        <v>5409</v>
      </c>
      <c r="K172" s="23" t="s">
        <v>5410</v>
      </c>
      <c r="L172" s="14">
        <v>14</v>
      </c>
      <c r="M172" s="15" t="s">
        <v>838</v>
      </c>
      <c r="N172" s="108" t="s">
        <v>37</v>
      </c>
      <c r="O172" s="107">
        <v>0</v>
      </c>
      <c r="P172" s="109">
        <v>0</v>
      </c>
      <c r="Q172" s="111">
        <v>0</v>
      </c>
      <c r="R172" s="114" t="s">
        <v>38</v>
      </c>
      <c r="S172" s="114" t="s">
        <v>39</v>
      </c>
      <c r="T172" s="105" t="s">
        <v>52</v>
      </c>
      <c r="U172" s="113">
        <v>0</v>
      </c>
      <c r="V172" s="114" t="s">
        <v>41</v>
      </c>
      <c r="W172" s="105" t="s">
        <v>838</v>
      </c>
      <c r="X172" s="114" t="s">
        <v>838</v>
      </c>
      <c r="Y172" s="114" t="s">
        <v>838</v>
      </c>
      <c r="Z172" s="28">
        <v>66.896158999999997</v>
      </c>
      <c r="AA172" s="28">
        <v>-162.59170499999999</v>
      </c>
      <c r="AB172" s="20" t="s">
        <v>5411</v>
      </c>
      <c r="AC172" s="9"/>
    </row>
    <row r="173" spans="1:29" s="8" customFormat="1" ht="15.65" customHeight="1" x14ac:dyDescent="0.35">
      <c r="A173" s="9" t="str">
        <f>LEFT(B173, 6)</f>
        <v>353535</v>
      </c>
      <c r="B173" s="10" t="s">
        <v>5416</v>
      </c>
      <c r="C173" s="23" t="s">
        <v>4059</v>
      </c>
      <c r="D173" s="23" t="s">
        <v>5316</v>
      </c>
      <c r="E173" s="11" t="s">
        <v>5417</v>
      </c>
      <c r="F173" s="23" t="s">
        <v>234</v>
      </c>
      <c r="G173" s="23" t="s">
        <v>5418</v>
      </c>
      <c r="H173" s="9" t="s">
        <v>5408</v>
      </c>
      <c r="I173" s="23" t="s">
        <v>4062</v>
      </c>
      <c r="J173" s="25" t="s">
        <v>5409</v>
      </c>
      <c r="K173" s="23" t="s">
        <v>5419</v>
      </c>
      <c r="L173" s="14">
        <v>14</v>
      </c>
      <c r="M173" s="15" t="s">
        <v>838</v>
      </c>
      <c r="N173" s="108" t="s">
        <v>37</v>
      </c>
      <c r="O173" s="107">
        <v>0</v>
      </c>
      <c r="P173" s="109">
        <v>0</v>
      </c>
      <c r="Q173" s="111">
        <v>0</v>
      </c>
      <c r="R173" s="114" t="s">
        <v>38</v>
      </c>
      <c r="S173" s="114" t="s">
        <v>39</v>
      </c>
      <c r="T173" s="105" t="s">
        <v>52</v>
      </c>
      <c r="U173" s="114">
        <v>0</v>
      </c>
      <c r="V173" s="114" t="s">
        <v>41</v>
      </c>
      <c r="W173" s="105" t="s">
        <v>838</v>
      </c>
      <c r="X173" s="114" t="s">
        <v>838</v>
      </c>
      <c r="Y173" s="114" t="s">
        <v>838</v>
      </c>
      <c r="Z173" s="28">
        <v>66.897999999999996</v>
      </c>
      <c r="AA173" s="28">
        <v>-162.596667</v>
      </c>
      <c r="AB173" s="20" t="s">
        <v>5322</v>
      </c>
      <c r="AC173" s="9"/>
    </row>
    <row r="174" spans="1:29" s="8" customFormat="1" ht="15.65" customHeight="1" x14ac:dyDescent="0.35">
      <c r="A174" s="9" t="str">
        <f>LEFT(B174, 6)</f>
        <v>353537</v>
      </c>
      <c r="B174" s="10" t="s">
        <v>5420</v>
      </c>
      <c r="C174" s="23" t="s">
        <v>4059</v>
      </c>
      <c r="D174" s="23" t="s">
        <v>5316</v>
      </c>
      <c r="E174" s="11" t="s">
        <v>5421</v>
      </c>
      <c r="F174" s="23" t="s">
        <v>234</v>
      </c>
      <c r="G174" s="23" t="s">
        <v>5422</v>
      </c>
      <c r="H174" s="9" t="s">
        <v>5408</v>
      </c>
      <c r="I174" s="23" t="s">
        <v>4062</v>
      </c>
      <c r="J174" s="25">
        <v>99752</v>
      </c>
      <c r="K174" s="23" t="s">
        <v>5423</v>
      </c>
      <c r="L174" s="14">
        <v>14</v>
      </c>
      <c r="M174" s="15" t="s">
        <v>838</v>
      </c>
      <c r="N174" s="108" t="s">
        <v>37</v>
      </c>
      <c r="O174" s="107">
        <v>0</v>
      </c>
      <c r="P174" s="109">
        <v>0</v>
      </c>
      <c r="Q174" s="111">
        <v>0</v>
      </c>
      <c r="R174" s="114" t="s">
        <v>38</v>
      </c>
      <c r="S174" s="114" t="s">
        <v>39</v>
      </c>
      <c r="T174" s="105" t="s">
        <v>52</v>
      </c>
      <c r="U174" s="114">
        <v>0</v>
      </c>
      <c r="V174" s="114" t="s">
        <v>41</v>
      </c>
      <c r="W174" s="105" t="s">
        <v>838</v>
      </c>
      <c r="X174" s="114" t="s">
        <v>838</v>
      </c>
      <c r="Y174" s="114" t="s">
        <v>838</v>
      </c>
      <c r="Z174" s="28">
        <v>66.898332999999994</v>
      </c>
      <c r="AA174" s="28">
        <v>-162.59700000000001</v>
      </c>
      <c r="AB174" s="20" t="s">
        <v>5322</v>
      </c>
      <c r="AC174" s="9"/>
    </row>
    <row r="175" spans="1:29" s="8" customFormat="1" ht="15.65" customHeight="1" x14ac:dyDescent="0.35">
      <c r="A175" s="9" t="str">
        <f>LEFT(B175, 6)</f>
        <v>574010</v>
      </c>
      <c r="B175" s="10" t="s">
        <v>1814</v>
      </c>
      <c r="C175" s="9" t="s">
        <v>73</v>
      </c>
      <c r="D175" s="9" t="s">
        <v>5804</v>
      </c>
      <c r="E175" s="11" t="s">
        <v>5887</v>
      </c>
      <c r="F175" s="9" t="s">
        <v>31</v>
      </c>
      <c r="G175" s="12" t="s">
        <v>1815</v>
      </c>
      <c r="H175" s="9" t="s">
        <v>1803</v>
      </c>
      <c r="I175" s="12" t="s">
        <v>1804</v>
      </c>
      <c r="J175" s="13" t="s">
        <v>1816</v>
      </c>
      <c r="K175" s="12" t="s">
        <v>1806</v>
      </c>
      <c r="L175" s="14">
        <v>2</v>
      </c>
      <c r="M175" s="15" t="s">
        <v>521</v>
      </c>
      <c r="N175" s="37" t="s">
        <v>37</v>
      </c>
      <c r="O175" s="37" t="s">
        <v>37</v>
      </c>
      <c r="P175" s="37" t="s">
        <v>37</v>
      </c>
      <c r="Q175" s="17">
        <v>1</v>
      </c>
      <c r="R175" s="15" t="s">
        <v>38</v>
      </c>
      <c r="S175" s="15" t="s">
        <v>197</v>
      </c>
      <c r="T175" s="15" t="s">
        <v>198</v>
      </c>
      <c r="U175" s="18">
        <v>0</v>
      </c>
      <c r="V175" s="15" t="s">
        <v>198</v>
      </c>
      <c r="W175" s="15" t="s">
        <v>198</v>
      </c>
      <c r="X175" s="15" t="s">
        <v>41</v>
      </c>
      <c r="Y175" s="15" t="str">
        <f>+X175</f>
        <v>Tribal</v>
      </c>
      <c r="Z175" s="19">
        <v>37.694068999999999</v>
      </c>
      <c r="AA175" s="19">
        <v>-97.308662999999996</v>
      </c>
      <c r="AB175" s="21" t="s">
        <v>1807</v>
      </c>
      <c r="AC175" s="9" t="s">
        <v>96</v>
      </c>
    </row>
    <row r="176" spans="1:29" s="8" customFormat="1" ht="15.65" customHeight="1" x14ac:dyDescent="0.35">
      <c r="A176" s="9" t="str">
        <f>LEFT(B176, 6)</f>
        <v>353657</v>
      </c>
      <c r="B176" s="10" t="s">
        <v>4500</v>
      </c>
      <c r="C176" s="9" t="s">
        <v>4059</v>
      </c>
      <c r="D176" s="9" t="s">
        <v>4125</v>
      </c>
      <c r="E176" s="29" t="s">
        <v>4501</v>
      </c>
      <c r="F176" s="9" t="s">
        <v>4068</v>
      </c>
      <c r="G176" s="9" t="s">
        <v>4502</v>
      </c>
      <c r="H176" s="9" t="s">
        <v>4503</v>
      </c>
      <c r="I176" s="9" t="s">
        <v>4062</v>
      </c>
      <c r="J176" s="37" t="s">
        <v>4462</v>
      </c>
      <c r="K176" s="9" t="s">
        <v>4504</v>
      </c>
      <c r="L176" s="15">
        <v>11</v>
      </c>
      <c r="M176" s="15" t="s">
        <v>521</v>
      </c>
      <c r="N176" s="15">
        <v>1</v>
      </c>
      <c r="O176" s="15">
        <v>1</v>
      </c>
      <c r="P176" s="15" t="s">
        <v>37</v>
      </c>
      <c r="Q176" s="15">
        <v>0</v>
      </c>
      <c r="R176" s="15" t="s">
        <v>38</v>
      </c>
      <c r="S176" s="15" t="s">
        <v>39</v>
      </c>
      <c r="T176" s="15" t="s">
        <v>52</v>
      </c>
      <c r="U176" s="24">
        <v>0</v>
      </c>
      <c r="V176" s="24" t="s">
        <v>41</v>
      </c>
      <c r="W176" s="105" t="s">
        <v>838</v>
      </c>
      <c r="X176" s="114" t="s">
        <v>838</v>
      </c>
      <c r="Y176" s="114" t="s">
        <v>838</v>
      </c>
      <c r="Z176" s="40">
        <v>59.398851149999999</v>
      </c>
      <c r="AA176" s="19">
        <v>-135.88728094999999</v>
      </c>
      <c r="AB176" s="20" t="s">
        <v>4131</v>
      </c>
      <c r="AC176" s="9"/>
    </row>
    <row r="177" spans="1:29" s="8" customFormat="1" ht="15.65" customHeight="1" x14ac:dyDescent="0.35">
      <c r="A177" s="9" t="str">
        <f>LEFT(B177, 6)</f>
        <v>353662</v>
      </c>
      <c r="B177" s="10" t="s">
        <v>4340</v>
      </c>
      <c r="C177" s="9" t="s">
        <v>4059</v>
      </c>
      <c r="D177" s="9" t="s">
        <v>4125</v>
      </c>
      <c r="E177" s="29" t="s">
        <v>4341</v>
      </c>
      <c r="F177" s="9" t="s">
        <v>4068</v>
      </c>
      <c r="G177" s="9" t="s">
        <v>4342</v>
      </c>
      <c r="H177" s="9" t="s">
        <v>4343</v>
      </c>
      <c r="I177" s="9" t="s">
        <v>4062</v>
      </c>
      <c r="J177" s="37" t="s">
        <v>4344</v>
      </c>
      <c r="K177" s="9" t="s">
        <v>4345</v>
      </c>
      <c r="L177" s="15">
        <v>11</v>
      </c>
      <c r="M177" s="15" t="s">
        <v>521</v>
      </c>
      <c r="N177" s="15">
        <v>0</v>
      </c>
      <c r="O177" s="15">
        <v>1</v>
      </c>
      <c r="P177" s="15" t="s">
        <v>51</v>
      </c>
      <c r="Q177" s="15">
        <v>0</v>
      </c>
      <c r="R177" s="15" t="s">
        <v>38</v>
      </c>
      <c r="S177" s="15" t="s">
        <v>39</v>
      </c>
      <c r="T177" s="15" t="s">
        <v>52</v>
      </c>
      <c r="U177" s="24">
        <v>0</v>
      </c>
      <c r="V177" s="15" t="s">
        <v>41</v>
      </c>
      <c r="W177" s="105" t="s">
        <v>838</v>
      </c>
      <c r="X177" s="114" t="s">
        <v>838</v>
      </c>
      <c r="Y177" s="114" t="s">
        <v>838</v>
      </c>
      <c r="Z177" s="40">
        <v>57.960042540000003</v>
      </c>
      <c r="AA177" s="19">
        <v>-136.22724904</v>
      </c>
      <c r="AB177" s="32" t="s">
        <v>4131</v>
      </c>
      <c r="AC177" s="9"/>
    </row>
    <row r="178" spans="1:29" s="8" customFormat="1" ht="15.65" customHeight="1" x14ac:dyDescent="0.35">
      <c r="A178" s="9" t="str">
        <f>LEFT(B178, 6)</f>
        <v>475231</v>
      </c>
      <c r="B178" s="10" t="s">
        <v>3233</v>
      </c>
      <c r="C178" s="23" t="s">
        <v>2604</v>
      </c>
      <c r="D178" s="23" t="s">
        <v>3234</v>
      </c>
      <c r="E178" s="11" t="s">
        <v>3235</v>
      </c>
      <c r="F178" s="23" t="s">
        <v>148</v>
      </c>
      <c r="G178" s="9" t="s">
        <v>3236</v>
      </c>
      <c r="H178" s="9" t="s">
        <v>3231</v>
      </c>
      <c r="I178" s="9" t="s">
        <v>3093</v>
      </c>
      <c r="J178" s="37" t="s">
        <v>3232</v>
      </c>
      <c r="K178" s="9" t="s">
        <v>3237</v>
      </c>
      <c r="L178" s="26" t="s">
        <v>154</v>
      </c>
      <c r="M178" s="15" t="s">
        <v>838</v>
      </c>
      <c r="N178" s="107" t="s">
        <v>37</v>
      </c>
      <c r="O178" s="107" t="s">
        <v>51</v>
      </c>
      <c r="P178" s="107" t="s">
        <v>51</v>
      </c>
      <c r="Q178" s="111">
        <v>0</v>
      </c>
      <c r="R178" s="114" t="s">
        <v>38</v>
      </c>
      <c r="S178" s="114" t="s">
        <v>197</v>
      </c>
      <c r="T178" s="105" t="s">
        <v>198</v>
      </c>
      <c r="U178" s="116">
        <v>0</v>
      </c>
      <c r="V178" s="105" t="s">
        <v>198</v>
      </c>
      <c r="W178" s="105" t="s">
        <v>838</v>
      </c>
      <c r="X178" s="114" t="s">
        <v>838</v>
      </c>
      <c r="Y178" s="114" t="s">
        <v>838</v>
      </c>
      <c r="Z178" s="131">
        <v>45.792119</v>
      </c>
      <c r="AA178" s="131">
        <v>-108.51476599999999</v>
      </c>
      <c r="AB178" s="21" t="s">
        <v>3238</v>
      </c>
      <c r="AC178" s="9" t="s">
        <v>5814</v>
      </c>
    </row>
    <row r="179" spans="1:29" s="8" customFormat="1" ht="15.65" customHeight="1" x14ac:dyDescent="0.35">
      <c r="A179" s="9" t="str">
        <f>LEFT(B179, 6)</f>
        <v>353670</v>
      </c>
      <c r="B179" s="10" t="s">
        <v>4464</v>
      </c>
      <c r="C179" s="23" t="s">
        <v>4059</v>
      </c>
      <c r="D179" s="23" t="s">
        <v>4125</v>
      </c>
      <c r="E179" s="29" t="s">
        <v>4465</v>
      </c>
      <c r="F179" s="23" t="s">
        <v>234</v>
      </c>
      <c r="G179" s="23" t="s">
        <v>4466</v>
      </c>
      <c r="H179" s="9" t="s">
        <v>4461</v>
      </c>
      <c r="I179" s="23" t="s">
        <v>4062</v>
      </c>
      <c r="J179" s="25" t="s">
        <v>4462</v>
      </c>
      <c r="K179" s="23" t="s">
        <v>4467</v>
      </c>
      <c r="L179" s="14">
        <v>14</v>
      </c>
      <c r="M179" s="15" t="s">
        <v>838</v>
      </c>
      <c r="N179" s="108" t="s">
        <v>37</v>
      </c>
      <c r="O179" s="107">
        <v>0</v>
      </c>
      <c r="P179" s="109">
        <v>0</v>
      </c>
      <c r="Q179" s="111">
        <v>0</v>
      </c>
      <c r="R179" s="114" t="s">
        <v>38</v>
      </c>
      <c r="S179" s="114" t="s">
        <v>39</v>
      </c>
      <c r="T179" s="105" t="s">
        <v>52</v>
      </c>
      <c r="U179" s="114">
        <v>0</v>
      </c>
      <c r="V179" s="105" t="s">
        <v>41</v>
      </c>
      <c r="W179" s="105" t="s">
        <v>838</v>
      </c>
      <c r="X179" s="114" t="s">
        <v>838</v>
      </c>
      <c r="Y179" s="114" t="s">
        <v>838</v>
      </c>
      <c r="Z179" s="28">
        <v>59.235264999999998</v>
      </c>
      <c r="AA179" s="28">
        <v>-135.44762299999999</v>
      </c>
      <c r="AB179" s="20" t="s">
        <v>4131</v>
      </c>
      <c r="AC179" s="9"/>
    </row>
    <row r="180" spans="1:29" s="8" customFormat="1" ht="15.65" customHeight="1" x14ac:dyDescent="0.35">
      <c r="A180" s="9" t="str">
        <f>LEFT(B180, 6)</f>
        <v>353671</v>
      </c>
      <c r="B180" s="10" t="s">
        <v>4146</v>
      </c>
      <c r="C180" s="9" t="s">
        <v>4059</v>
      </c>
      <c r="D180" s="9" t="s">
        <v>4125</v>
      </c>
      <c r="E180" s="29" t="s">
        <v>4147</v>
      </c>
      <c r="F180" s="23" t="s">
        <v>234</v>
      </c>
      <c r="G180" s="9" t="s">
        <v>4148</v>
      </c>
      <c r="H180" s="9" t="s">
        <v>4149</v>
      </c>
      <c r="I180" s="9" t="s">
        <v>4062</v>
      </c>
      <c r="J180" s="37" t="s">
        <v>4150</v>
      </c>
      <c r="K180" s="9" t="s">
        <v>4151</v>
      </c>
      <c r="L180" s="15">
        <v>14</v>
      </c>
      <c r="M180" s="15" t="s">
        <v>521</v>
      </c>
      <c r="N180" s="16" t="s">
        <v>37</v>
      </c>
      <c r="O180" s="15"/>
      <c r="P180" s="15"/>
      <c r="Q180" s="15">
        <v>0</v>
      </c>
      <c r="R180" s="15" t="s">
        <v>38</v>
      </c>
      <c r="S180" s="15" t="s">
        <v>39</v>
      </c>
      <c r="T180" s="68" t="s">
        <v>52</v>
      </c>
      <c r="U180" s="24">
        <v>0</v>
      </c>
      <c r="V180" s="85" t="s">
        <v>41</v>
      </c>
      <c r="W180" s="105" t="s">
        <v>838</v>
      </c>
      <c r="X180" s="114" t="s">
        <v>838</v>
      </c>
      <c r="Y180" s="114" t="s">
        <v>838</v>
      </c>
      <c r="Z180" s="28">
        <v>55.477691602278703</v>
      </c>
      <c r="AA180" s="28">
        <v>-133.140994926947</v>
      </c>
      <c r="AB180" s="20" t="s">
        <v>4131</v>
      </c>
      <c r="AC180" s="9"/>
    </row>
    <row r="181" spans="1:29" s="8" customFormat="1" ht="15.65" customHeight="1" x14ac:dyDescent="0.35">
      <c r="A181" s="9" t="str">
        <f>LEFT(B181, 6)</f>
        <v>353644</v>
      </c>
      <c r="B181" s="10" t="s">
        <v>4237</v>
      </c>
      <c r="C181" s="9" t="s">
        <v>4059</v>
      </c>
      <c r="D181" s="9" t="s">
        <v>4125</v>
      </c>
      <c r="E181" s="12" t="s">
        <v>4238</v>
      </c>
      <c r="F181" s="23" t="s">
        <v>234</v>
      </c>
      <c r="G181" s="12" t="s">
        <v>4239</v>
      </c>
      <c r="H181" s="12" t="s">
        <v>4240</v>
      </c>
      <c r="I181" s="12" t="s">
        <v>4062</v>
      </c>
      <c r="J181" s="13" t="s">
        <v>4241</v>
      </c>
      <c r="K181" s="12" t="s">
        <v>4242</v>
      </c>
      <c r="L181" s="14">
        <v>14</v>
      </c>
      <c r="M181" s="15" t="s">
        <v>838</v>
      </c>
      <c r="N181" s="108" t="s">
        <v>37</v>
      </c>
      <c r="O181" s="108" t="s">
        <v>51</v>
      </c>
      <c r="P181" s="108" t="s">
        <v>51</v>
      </c>
      <c r="Q181" s="115"/>
      <c r="R181" s="105" t="s">
        <v>38</v>
      </c>
      <c r="S181" s="105" t="s">
        <v>39</v>
      </c>
      <c r="T181" s="105" t="s">
        <v>52</v>
      </c>
      <c r="U181" s="119">
        <v>0</v>
      </c>
      <c r="V181" s="105" t="s">
        <v>41</v>
      </c>
      <c r="W181" s="105" t="s">
        <v>41</v>
      </c>
      <c r="X181" s="105" t="s">
        <v>41</v>
      </c>
      <c r="Y181" s="105" t="s">
        <v>41</v>
      </c>
      <c r="Z181" s="40">
        <v>56.812370956566298</v>
      </c>
      <c r="AA181" s="40">
        <v>-132.95782599386899</v>
      </c>
      <c r="AB181" s="30" t="s">
        <v>4243</v>
      </c>
      <c r="AC181" s="9"/>
    </row>
    <row r="182" spans="1:29" s="8" customFormat="1" ht="15.65" customHeight="1" x14ac:dyDescent="0.35">
      <c r="A182" s="9" t="str">
        <f>LEFT(B182, 6)</f>
        <v>648425</v>
      </c>
      <c r="B182" s="10" t="s">
        <v>1860</v>
      </c>
      <c r="C182" s="9" t="s">
        <v>221</v>
      </c>
      <c r="D182" s="29" t="s">
        <v>1669</v>
      </c>
      <c r="E182" s="29" t="s">
        <v>5854</v>
      </c>
      <c r="F182" s="9" t="s">
        <v>31</v>
      </c>
      <c r="G182" s="29" t="s">
        <v>1861</v>
      </c>
      <c r="H182" s="29" t="s">
        <v>1792</v>
      </c>
      <c r="I182" s="9" t="s">
        <v>226</v>
      </c>
      <c r="J182" s="37" t="s">
        <v>1862</v>
      </c>
      <c r="K182" s="29" t="s">
        <v>1863</v>
      </c>
      <c r="L182" s="14">
        <v>2</v>
      </c>
      <c r="M182" s="15" t="s">
        <v>521</v>
      </c>
      <c r="N182" s="16" t="s">
        <v>37</v>
      </c>
      <c r="O182" s="16" t="s">
        <v>51</v>
      </c>
      <c r="P182" s="16" t="s">
        <v>51</v>
      </c>
      <c r="Q182" s="35"/>
      <c r="R182" s="15" t="s">
        <v>38</v>
      </c>
      <c r="S182" s="15" t="s">
        <v>197</v>
      </c>
      <c r="T182" s="15" t="s">
        <v>198</v>
      </c>
      <c r="U182" s="18">
        <v>0</v>
      </c>
      <c r="V182" s="15" t="s">
        <v>198</v>
      </c>
      <c r="W182" s="105" t="s">
        <v>838</v>
      </c>
      <c r="X182" s="114" t="s">
        <v>838</v>
      </c>
      <c r="Y182" s="114" t="s">
        <v>838</v>
      </c>
      <c r="Z182" s="131">
        <v>37.935084135768598</v>
      </c>
      <c r="AA182" s="40">
        <v>-122.34392526574599</v>
      </c>
      <c r="AB182" s="43" t="s">
        <v>1824</v>
      </c>
      <c r="AC182" s="9" t="s">
        <v>5734</v>
      </c>
    </row>
    <row r="183" spans="1:29" s="8" customFormat="1" ht="15.65" customHeight="1" x14ac:dyDescent="0.35">
      <c r="A183" s="37" t="s">
        <v>5713</v>
      </c>
      <c r="B183" s="47" t="s">
        <v>5714</v>
      </c>
      <c r="C183" s="9" t="s">
        <v>4059</v>
      </c>
      <c r="D183" s="9" t="s">
        <v>4125</v>
      </c>
      <c r="E183" s="12" t="s">
        <v>5670</v>
      </c>
      <c r="F183" s="9" t="s">
        <v>177</v>
      </c>
      <c r="G183" s="12" t="s">
        <v>5671</v>
      </c>
      <c r="H183" s="12" t="s">
        <v>4361</v>
      </c>
      <c r="I183" s="12" t="s">
        <v>4062</v>
      </c>
      <c r="J183" s="13" t="s">
        <v>4365</v>
      </c>
      <c r="K183" s="12" t="s">
        <v>5672</v>
      </c>
      <c r="L183" s="14">
        <v>6</v>
      </c>
      <c r="M183" s="15" t="s">
        <v>521</v>
      </c>
      <c r="N183" s="16" t="s">
        <v>51</v>
      </c>
      <c r="O183" s="16" t="s">
        <v>37</v>
      </c>
      <c r="P183" s="16" t="s">
        <v>51</v>
      </c>
      <c r="Q183" s="35"/>
      <c r="R183" s="15" t="s">
        <v>38</v>
      </c>
      <c r="S183" s="15" t="s">
        <v>39</v>
      </c>
      <c r="T183" s="15" t="s">
        <v>52</v>
      </c>
      <c r="U183" s="14">
        <v>0</v>
      </c>
      <c r="V183" s="15" t="s">
        <v>41</v>
      </c>
      <c r="W183" s="105" t="s">
        <v>838</v>
      </c>
      <c r="X183" s="15" t="s">
        <v>41</v>
      </c>
      <c r="Y183" s="114" t="s">
        <v>838</v>
      </c>
      <c r="Z183" s="131">
        <v>58.329727681305599</v>
      </c>
      <c r="AA183" s="131">
        <v>-134.46923105334599</v>
      </c>
      <c r="AB183" s="30" t="s">
        <v>4131</v>
      </c>
      <c r="AC183" s="9"/>
    </row>
    <row r="184" spans="1:29" s="8" customFormat="1" ht="15.65" customHeight="1" x14ac:dyDescent="0.35">
      <c r="A184" s="9" t="str">
        <f>LEFT(B184, 6)</f>
        <v>353621</v>
      </c>
      <c r="B184" s="47" t="s">
        <v>4227</v>
      </c>
      <c r="C184" s="9" t="s">
        <v>4059</v>
      </c>
      <c r="D184" s="9" t="s">
        <v>4125</v>
      </c>
      <c r="E184" s="29" t="s">
        <v>4228</v>
      </c>
      <c r="F184" s="9" t="s">
        <v>177</v>
      </c>
      <c r="G184" s="29" t="s">
        <v>4229</v>
      </c>
      <c r="H184" s="29" t="s">
        <v>4223</v>
      </c>
      <c r="I184" s="9" t="s">
        <v>4062</v>
      </c>
      <c r="J184" s="37">
        <v>99929</v>
      </c>
      <c r="K184" s="29" t="s">
        <v>4230</v>
      </c>
      <c r="L184" s="14">
        <v>6</v>
      </c>
      <c r="M184" s="15" t="s">
        <v>521</v>
      </c>
      <c r="N184" s="16" t="s">
        <v>51</v>
      </c>
      <c r="O184" s="16" t="s">
        <v>37</v>
      </c>
      <c r="P184" s="16" t="s">
        <v>51</v>
      </c>
      <c r="Q184" s="35"/>
      <c r="R184" s="15" t="s">
        <v>38</v>
      </c>
      <c r="S184" s="15" t="s">
        <v>39</v>
      </c>
      <c r="T184" s="15" t="s">
        <v>52</v>
      </c>
      <c r="U184" s="14">
        <v>0</v>
      </c>
      <c r="V184" s="15" t="s">
        <v>41</v>
      </c>
      <c r="W184" s="15" t="s">
        <v>41</v>
      </c>
      <c r="X184" s="15" t="s">
        <v>41</v>
      </c>
      <c r="Y184" s="15" t="s">
        <v>41</v>
      </c>
      <c r="Z184" s="40">
        <v>56.471997703941803</v>
      </c>
      <c r="AA184" s="40">
        <v>-132.38581408565901</v>
      </c>
      <c r="AB184" s="43" t="s">
        <v>4131</v>
      </c>
      <c r="AC184" s="9"/>
    </row>
    <row r="185" spans="1:29" s="8" customFormat="1" ht="15.65" customHeight="1" x14ac:dyDescent="0.35">
      <c r="A185" s="9" t="str">
        <f>LEFT(B185, 6)</f>
        <v>574011</v>
      </c>
      <c r="B185" s="10" t="s">
        <v>1811</v>
      </c>
      <c r="C185" s="9" t="s">
        <v>73</v>
      </c>
      <c r="D185" s="9" t="s">
        <v>5804</v>
      </c>
      <c r="E185" s="12" t="s">
        <v>5803</v>
      </c>
      <c r="F185" s="9" t="s">
        <v>31</v>
      </c>
      <c r="G185" s="29" t="s">
        <v>1812</v>
      </c>
      <c r="H185" s="29" t="s">
        <v>1803</v>
      </c>
      <c r="I185" s="9" t="s">
        <v>1804</v>
      </c>
      <c r="J185" s="37" t="s">
        <v>1813</v>
      </c>
      <c r="K185" s="29" t="s">
        <v>1806</v>
      </c>
      <c r="L185" s="14">
        <v>2</v>
      </c>
      <c r="M185" s="15" t="s">
        <v>521</v>
      </c>
      <c r="N185" s="16" t="s">
        <v>37</v>
      </c>
      <c r="O185" s="16" t="s">
        <v>51</v>
      </c>
      <c r="P185" s="16" t="s">
        <v>51</v>
      </c>
      <c r="Q185" s="35"/>
      <c r="R185" s="15" t="s">
        <v>38</v>
      </c>
      <c r="S185" s="15" t="s">
        <v>197</v>
      </c>
      <c r="T185" s="15" t="s">
        <v>198</v>
      </c>
      <c r="U185" s="18">
        <v>0</v>
      </c>
      <c r="V185" s="15" t="s">
        <v>198</v>
      </c>
      <c r="W185" s="105" t="s">
        <v>838</v>
      </c>
      <c r="X185" s="114" t="s">
        <v>838</v>
      </c>
      <c r="Y185" s="114" t="s">
        <v>838</v>
      </c>
      <c r="Z185" s="19">
        <v>37.690261807395501</v>
      </c>
      <c r="AA185" s="19">
        <v>-97.333905155123205</v>
      </c>
      <c r="AB185" s="21" t="s">
        <v>1807</v>
      </c>
      <c r="AC185" s="9" t="s">
        <v>5805</v>
      </c>
    </row>
    <row r="186" spans="1:29" s="8" customFormat="1" ht="15.65" customHeight="1" x14ac:dyDescent="0.35">
      <c r="A186" s="9" t="str">
        <f>LEFT(B186, 6)</f>
        <v>353610</v>
      </c>
      <c r="B186" s="10" t="s">
        <v>4362</v>
      </c>
      <c r="C186" s="9" t="s">
        <v>4059</v>
      </c>
      <c r="D186" s="9" t="s">
        <v>4125</v>
      </c>
      <c r="E186" s="29" t="s">
        <v>4363</v>
      </c>
      <c r="F186" s="9" t="s">
        <v>31</v>
      </c>
      <c r="G186" s="9" t="s">
        <v>4364</v>
      </c>
      <c r="H186" s="9" t="s">
        <v>4361</v>
      </c>
      <c r="I186" s="9" t="s">
        <v>4062</v>
      </c>
      <c r="J186" s="37" t="s">
        <v>4365</v>
      </c>
      <c r="K186" s="9" t="s">
        <v>4366</v>
      </c>
      <c r="L186" s="15">
        <v>2</v>
      </c>
      <c r="M186" s="15" t="s">
        <v>521</v>
      </c>
      <c r="N186" s="15">
        <v>1</v>
      </c>
      <c r="O186" s="15">
        <v>1</v>
      </c>
      <c r="P186" s="15" t="s">
        <v>37</v>
      </c>
      <c r="Q186" s="15">
        <v>0</v>
      </c>
      <c r="R186" s="15" t="s">
        <v>38</v>
      </c>
      <c r="S186" s="15" t="s">
        <v>39</v>
      </c>
      <c r="T186" s="15" t="s">
        <v>52</v>
      </c>
      <c r="U186" s="24">
        <v>0</v>
      </c>
      <c r="V186" s="15" t="s">
        <v>41</v>
      </c>
      <c r="W186" s="105" t="s">
        <v>838</v>
      </c>
      <c r="X186" s="114" t="s">
        <v>838</v>
      </c>
      <c r="Y186" s="114" t="s">
        <v>838</v>
      </c>
      <c r="Z186" s="40">
        <v>58.329997980000002</v>
      </c>
      <c r="AA186" s="19">
        <v>-134.46937736000001</v>
      </c>
      <c r="AB186" s="20" t="s">
        <v>4131</v>
      </c>
      <c r="AC186" s="9"/>
    </row>
    <row r="187" spans="1:29" s="8" customFormat="1" ht="15.65" customHeight="1" x14ac:dyDescent="0.35">
      <c r="A187" s="9" t="str">
        <f>LEFT(B187, 6)</f>
        <v>353623</v>
      </c>
      <c r="B187" s="10" t="s">
        <v>4367</v>
      </c>
      <c r="C187" s="9" t="s">
        <v>4059</v>
      </c>
      <c r="D187" s="9" t="s">
        <v>4125</v>
      </c>
      <c r="E187" s="29" t="s">
        <v>4368</v>
      </c>
      <c r="F187" s="9" t="s">
        <v>31</v>
      </c>
      <c r="G187" s="9" t="s">
        <v>4369</v>
      </c>
      <c r="H187" s="9" t="s">
        <v>4370</v>
      </c>
      <c r="I187" s="9" t="s">
        <v>4062</v>
      </c>
      <c r="J187" s="37" t="s">
        <v>4371</v>
      </c>
      <c r="K187" s="9" t="s">
        <v>4372</v>
      </c>
      <c r="L187" s="15">
        <v>2</v>
      </c>
      <c r="M187" s="15" t="s">
        <v>521</v>
      </c>
      <c r="N187" s="15"/>
      <c r="O187" s="15"/>
      <c r="P187" s="15"/>
      <c r="Q187" s="15">
        <v>0</v>
      </c>
      <c r="R187" s="15" t="s">
        <v>38</v>
      </c>
      <c r="S187" s="15" t="s">
        <v>39</v>
      </c>
      <c r="T187" s="15" t="s">
        <v>52</v>
      </c>
      <c r="U187" s="24">
        <v>0</v>
      </c>
      <c r="V187" s="24" t="s">
        <v>41</v>
      </c>
      <c r="W187" s="105" t="s">
        <v>838</v>
      </c>
      <c r="X187" s="114" t="s">
        <v>838</v>
      </c>
      <c r="Y187" s="114" t="s">
        <v>838</v>
      </c>
      <c r="Z187" s="40">
        <v>58.416159</v>
      </c>
      <c r="AA187" s="40">
        <v>-135.745158</v>
      </c>
      <c r="AB187" s="20" t="s">
        <v>4131</v>
      </c>
      <c r="AC187" s="9"/>
    </row>
    <row r="188" spans="1:29" s="8" customFormat="1" ht="15" customHeight="1" x14ac:dyDescent="0.35">
      <c r="A188" s="9" t="str">
        <f>LEFT(B188, 6)</f>
        <v>353640</v>
      </c>
      <c r="B188" s="47" t="s">
        <v>4277</v>
      </c>
      <c r="C188" s="9" t="s">
        <v>4059</v>
      </c>
      <c r="D188" s="9" t="s">
        <v>4125</v>
      </c>
      <c r="E188" s="48" t="s">
        <v>4278</v>
      </c>
      <c r="F188" s="9" t="s">
        <v>31</v>
      </c>
      <c r="G188" s="29" t="s">
        <v>4279</v>
      </c>
      <c r="H188" s="29" t="s">
        <v>4266</v>
      </c>
      <c r="I188" s="9" t="s">
        <v>4062</v>
      </c>
      <c r="J188" s="37">
        <v>99835</v>
      </c>
      <c r="K188" s="29" t="s">
        <v>4280</v>
      </c>
      <c r="L188" s="14">
        <v>2</v>
      </c>
      <c r="M188" s="15" t="s">
        <v>521</v>
      </c>
      <c r="N188" s="16" t="s">
        <v>37</v>
      </c>
      <c r="O188" s="16" t="s">
        <v>37</v>
      </c>
      <c r="P188" s="16" t="s">
        <v>37</v>
      </c>
      <c r="Q188" s="35"/>
      <c r="R188" s="15" t="s">
        <v>38</v>
      </c>
      <c r="S188" s="15" t="s">
        <v>39</v>
      </c>
      <c r="T188" s="68" t="s">
        <v>52</v>
      </c>
      <c r="U188" s="14">
        <v>0</v>
      </c>
      <c r="V188" s="85" t="s">
        <v>41</v>
      </c>
      <c r="W188" s="105" t="s">
        <v>838</v>
      </c>
      <c r="X188" s="114" t="s">
        <v>838</v>
      </c>
      <c r="Y188" s="114" t="s">
        <v>838</v>
      </c>
      <c r="Z188" s="40">
        <v>57.059524467887002</v>
      </c>
      <c r="AA188" s="40">
        <v>-135.346606183208</v>
      </c>
      <c r="AB188" s="43" t="s">
        <v>4131</v>
      </c>
      <c r="AC188" s="9"/>
    </row>
    <row r="189" spans="1:29" s="8" customFormat="1" ht="15.65" customHeight="1" x14ac:dyDescent="0.35">
      <c r="A189" s="9" t="str">
        <f>LEFT(B189, 6)</f>
        <v>353648</v>
      </c>
      <c r="B189" s="10" t="s">
        <v>4158</v>
      </c>
      <c r="C189" s="23" t="s">
        <v>4059</v>
      </c>
      <c r="D189" s="23" t="s">
        <v>4125</v>
      </c>
      <c r="E189" s="29" t="s">
        <v>4159</v>
      </c>
      <c r="F189" s="9" t="s">
        <v>31</v>
      </c>
      <c r="G189" s="23" t="s">
        <v>4160</v>
      </c>
      <c r="H189" s="9" t="s">
        <v>4161</v>
      </c>
      <c r="I189" s="23" t="s">
        <v>4062</v>
      </c>
      <c r="J189" s="25" t="s">
        <v>4162</v>
      </c>
      <c r="K189" s="23" t="s">
        <v>4163</v>
      </c>
      <c r="L189" s="14">
        <v>2</v>
      </c>
      <c r="M189" s="15" t="s">
        <v>838</v>
      </c>
      <c r="N189" s="107">
        <v>0</v>
      </c>
      <c r="O189" s="107">
        <v>1</v>
      </c>
      <c r="P189" s="109">
        <v>0</v>
      </c>
      <c r="Q189" s="111">
        <v>1</v>
      </c>
      <c r="R189" s="114" t="s">
        <v>38</v>
      </c>
      <c r="S189" s="114" t="s">
        <v>39</v>
      </c>
      <c r="T189" s="105" t="s">
        <v>52</v>
      </c>
      <c r="U189" s="113">
        <v>0</v>
      </c>
      <c r="V189" s="105" t="s">
        <v>41</v>
      </c>
      <c r="W189" s="105" t="s">
        <v>838</v>
      </c>
      <c r="X189" s="114" t="s">
        <v>838</v>
      </c>
      <c r="Y189" s="114" t="s">
        <v>838</v>
      </c>
      <c r="Z189" s="28">
        <v>55.687777799999999</v>
      </c>
      <c r="AA189" s="28">
        <v>-132.52222209999999</v>
      </c>
      <c r="AB189" s="20" t="s">
        <v>4131</v>
      </c>
      <c r="AC189" s="9"/>
    </row>
    <row r="190" spans="1:29" s="8" customFormat="1" ht="15.65" customHeight="1" x14ac:dyDescent="0.35">
      <c r="A190" s="9" t="str">
        <f>LEFT(B190, 6)</f>
        <v>353650</v>
      </c>
      <c r="B190" s="10" t="s">
        <v>4292</v>
      </c>
      <c r="C190" s="9" t="s">
        <v>4059</v>
      </c>
      <c r="D190" s="9" t="s">
        <v>4125</v>
      </c>
      <c r="E190" s="29" t="s">
        <v>4293</v>
      </c>
      <c r="F190" s="9" t="s">
        <v>31</v>
      </c>
      <c r="G190" s="9" t="s">
        <v>4294</v>
      </c>
      <c r="H190" s="9" t="s">
        <v>4295</v>
      </c>
      <c r="I190" s="9" t="s">
        <v>4062</v>
      </c>
      <c r="J190" s="37" t="s">
        <v>4296</v>
      </c>
      <c r="K190" s="9" t="s">
        <v>4297</v>
      </c>
      <c r="L190" s="15">
        <v>2</v>
      </c>
      <c r="M190" s="15" t="s">
        <v>521</v>
      </c>
      <c r="N190" s="15">
        <v>1</v>
      </c>
      <c r="O190" s="15">
        <v>1</v>
      </c>
      <c r="P190" s="15" t="s">
        <v>37</v>
      </c>
      <c r="Q190" s="15">
        <v>0</v>
      </c>
      <c r="R190" s="15" t="s">
        <v>38</v>
      </c>
      <c r="S190" s="15" t="s">
        <v>39</v>
      </c>
      <c r="T190" s="15" t="s">
        <v>52</v>
      </c>
      <c r="U190" s="24">
        <v>0</v>
      </c>
      <c r="V190" s="15" t="s">
        <v>41</v>
      </c>
      <c r="W190" s="105" t="s">
        <v>838</v>
      </c>
      <c r="X190" s="114" t="s">
        <v>838</v>
      </c>
      <c r="Y190" s="114" t="s">
        <v>838</v>
      </c>
      <c r="Z190" s="40">
        <v>57.499125200000002</v>
      </c>
      <c r="AA190" s="19">
        <v>-134.58008851</v>
      </c>
      <c r="AB190" s="20" t="s">
        <v>4131</v>
      </c>
      <c r="AC190" s="9"/>
    </row>
    <row r="191" spans="1:29" s="8" customFormat="1" ht="15.65" customHeight="1" x14ac:dyDescent="0.35">
      <c r="A191" s="9" t="str">
        <f>LEFT(B191, 6)</f>
        <v>353652</v>
      </c>
      <c r="B191" s="10" t="s">
        <v>4459</v>
      </c>
      <c r="C191" s="9" t="s">
        <v>4059</v>
      </c>
      <c r="D191" s="9" t="s">
        <v>4125</v>
      </c>
      <c r="E191" s="9" t="s">
        <v>4460</v>
      </c>
      <c r="F191" s="9" t="s">
        <v>31</v>
      </c>
      <c r="G191" s="9" t="s">
        <v>5643</v>
      </c>
      <c r="H191" s="9" t="s">
        <v>4461</v>
      </c>
      <c r="I191" s="9" t="s">
        <v>4062</v>
      </c>
      <c r="J191" s="37" t="s">
        <v>4462</v>
      </c>
      <c r="K191" s="9" t="s">
        <v>4463</v>
      </c>
      <c r="L191" s="15">
        <v>2</v>
      </c>
      <c r="M191" s="15" t="s">
        <v>521</v>
      </c>
      <c r="N191" s="15">
        <v>1</v>
      </c>
      <c r="O191" s="15">
        <v>1</v>
      </c>
      <c r="P191" s="15" t="s">
        <v>37</v>
      </c>
      <c r="Q191" s="15">
        <v>0</v>
      </c>
      <c r="R191" s="15" t="s">
        <v>38</v>
      </c>
      <c r="S191" s="15" t="s">
        <v>39</v>
      </c>
      <c r="T191" s="15" t="s">
        <v>52</v>
      </c>
      <c r="U191" s="24">
        <v>0</v>
      </c>
      <c r="V191" s="24" t="s">
        <v>41</v>
      </c>
      <c r="W191" s="24" t="s">
        <v>41</v>
      </c>
      <c r="X191" s="24" t="s">
        <v>41</v>
      </c>
      <c r="Y191" s="114" t="s">
        <v>838</v>
      </c>
      <c r="Z191" s="40">
        <v>59.233331999999997</v>
      </c>
      <c r="AA191" s="19">
        <v>-135.44450000000001</v>
      </c>
      <c r="AB191" s="20" t="s">
        <v>4131</v>
      </c>
      <c r="AC191" s="9"/>
    </row>
    <row r="192" spans="1:29" s="8" customFormat="1" ht="15.65" customHeight="1" x14ac:dyDescent="0.35">
      <c r="A192" s="9" t="str">
        <f>LEFT(B192, 6)</f>
        <v>353653</v>
      </c>
      <c r="B192" s="10" t="s">
        <v>4346</v>
      </c>
      <c r="C192" s="9" t="s">
        <v>4059</v>
      </c>
      <c r="D192" s="9" t="s">
        <v>4125</v>
      </c>
      <c r="E192" s="29" t="s">
        <v>4347</v>
      </c>
      <c r="F192" s="9" t="s">
        <v>31</v>
      </c>
      <c r="G192" s="9" t="s">
        <v>4348</v>
      </c>
      <c r="H192" s="9" t="s">
        <v>4349</v>
      </c>
      <c r="I192" s="9" t="s">
        <v>4062</v>
      </c>
      <c r="J192" s="37" t="s">
        <v>4350</v>
      </c>
      <c r="K192" s="9" t="s">
        <v>4351</v>
      </c>
      <c r="L192" s="15">
        <v>2</v>
      </c>
      <c r="M192" s="15" t="s">
        <v>521</v>
      </c>
      <c r="N192" s="15">
        <v>1</v>
      </c>
      <c r="O192" s="15">
        <v>1</v>
      </c>
      <c r="P192" s="15" t="s">
        <v>37</v>
      </c>
      <c r="Q192" s="15">
        <v>0</v>
      </c>
      <c r="R192" s="15" t="s">
        <v>38</v>
      </c>
      <c r="S192" s="15" t="s">
        <v>39</v>
      </c>
      <c r="T192" s="15" t="s">
        <v>52</v>
      </c>
      <c r="U192" s="24">
        <v>0</v>
      </c>
      <c r="V192" s="15" t="s">
        <v>41</v>
      </c>
      <c r="W192" s="105" t="s">
        <v>838</v>
      </c>
      <c r="X192" s="114" t="s">
        <v>838</v>
      </c>
      <c r="Y192" s="114" t="s">
        <v>838</v>
      </c>
      <c r="Z192" s="40">
        <v>58.102195999999999</v>
      </c>
      <c r="AA192" s="19">
        <v>-135.41808599999999</v>
      </c>
      <c r="AB192" s="20" t="s">
        <v>4131</v>
      </c>
      <c r="AC192" s="9"/>
    </row>
    <row r="193" spans="1:29" s="8" customFormat="1" ht="15.65" customHeight="1" x14ac:dyDescent="0.35">
      <c r="A193" s="9" t="str">
        <f>LEFT(B193, 6)</f>
        <v>353654</v>
      </c>
      <c r="B193" s="10" t="s">
        <v>4124</v>
      </c>
      <c r="C193" s="9" t="s">
        <v>4059</v>
      </c>
      <c r="D193" s="9" t="s">
        <v>4125</v>
      </c>
      <c r="E193" s="29" t="s">
        <v>4126</v>
      </c>
      <c r="F193" s="9" t="s">
        <v>31</v>
      </c>
      <c r="G193" s="9" t="s">
        <v>4127</v>
      </c>
      <c r="H193" s="9" t="s">
        <v>4128</v>
      </c>
      <c r="I193" s="9" t="s">
        <v>4062</v>
      </c>
      <c r="J193" s="37" t="s">
        <v>4129</v>
      </c>
      <c r="K193" s="9" t="s">
        <v>4130</v>
      </c>
      <c r="L193" s="15">
        <v>2</v>
      </c>
      <c r="M193" s="15" t="s">
        <v>521</v>
      </c>
      <c r="N193" s="15">
        <v>1</v>
      </c>
      <c r="O193" s="15">
        <v>1</v>
      </c>
      <c r="P193" s="15" t="s">
        <v>37</v>
      </c>
      <c r="Q193" s="15">
        <v>0</v>
      </c>
      <c r="R193" s="15" t="s">
        <v>38</v>
      </c>
      <c r="S193" s="15" t="s">
        <v>39</v>
      </c>
      <c r="T193" s="15" t="s">
        <v>52</v>
      </c>
      <c r="U193" s="24">
        <v>0</v>
      </c>
      <c r="V193" s="24" t="s">
        <v>41</v>
      </c>
      <c r="W193" s="105" t="s">
        <v>838</v>
      </c>
      <c r="X193" s="114" t="s">
        <v>838</v>
      </c>
      <c r="Y193" s="114" t="s">
        <v>838</v>
      </c>
      <c r="Z193" s="40">
        <v>55.205606840000002</v>
      </c>
      <c r="AA193" s="19">
        <v>-132.82287923000001</v>
      </c>
      <c r="AB193" s="20" t="s">
        <v>4131</v>
      </c>
      <c r="AC193" s="9"/>
    </row>
    <row r="194" spans="1:29" s="8" customFormat="1" ht="15.65" customHeight="1" x14ac:dyDescent="0.35">
      <c r="A194" s="9" t="str">
        <f>LEFT(B194, 6)</f>
        <v>353655</v>
      </c>
      <c r="B194" s="10" t="s">
        <v>4257</v>
      </c>
      <c r="C194" s="9" t="s">
        <v>4059</v>
      </c>
      <c r="D194" s="9" t="s">
        <v>4125</v>
      </c>
      <c r="E194" s="29" t="s">
        <v>4258</v>
      </c>
      <c r="F194" s="9" t="s">
        <v>31</v>
      </c>
      <c r="G194" s="9" t="s">
        <v>4259</v>
      </c>
      <c r="H194" s="9" t="s">
        <v>4260</v>
      </c>
      <c r="I194" s="9" t="s">
        <v>4062</v>
      </c>
      <c r="J194" s="37" t="s">
        <v>4261</v>
      </c>
      <c r="K194" s="9" t="s">
        <v>4262</v>
      </c>
      <c r="L194" s="15">
        <v>2</v>
      </c>
      <c r="M194" s="15" t="s">
        <v>521</v>
      </c>
      <c r="N194" s="15">
        <v>1</v>
      </c>
      <c r="O194" s="15">
        <v>1</v>
      </c>
      <c r="P194" s="15" t="s">
        <v>37</v>
      </c>
      <c r="Q194" s="15">
        <v>0</v>
      </c>
      <c r="R194" s="15" t="s">
        <v>38</v>
      </c>
      <c r="S194" s="15" t="s">
        <v>39</v>
      </c>
      <c r="T194" s="15" t="s">
        <v>52</v>
      </c>
      <c r="U194" s="24">
        <v>0</v>
      </c>
      <c r="V194" s="15" t="s">
        <v>41</v>
      </c>
      <c r="W194" s="105" t="s">
        <v>838</v>
      </c>
      <c r="X194" s="114" t="s">
        <v>838</v>
      </c>
      <c r="Y194" s="114" t="s">
        <v>838</v>
      </c>
      <c r="Z194" s="40">
        <v>56.975014299999998</v>
      </c>
      <c r="AA194" s="19">
        <v>-133.94408433999999</v>
      </c>
      <c r="AB194" s="20" t="s">
        <v>4131</v>
      </c>
      <c r="AC194" s="9"/>
    </row>
    <row r="195" spans="1:29" s="8" customFormat="1" ht="15.65" customHeight="1" x14ac:dyDescent="0.35">
      <c r="A195" s="9" t="str">
        <f>LEFT(B195, 6)</f>
        <v>353656</v>
      </c>
      <c r="B195" s="10" t="s">
        <v>4152</v>
      </c>
      <c r="C195" s="9" t="s">
        <v>4059</v>
      </c>
      <c r="D195" s="9" t="s">
        <v>4125</v>
      </c>
      <c r="E195" s="29" t="s">
        <v>4153</v>
      </c>
      <c r="F195" s="9" t="s">
        <v>31</v>
      </c>
      <c r="G195" s="9" t="s">
        <v>4154</v>
      </c>
      <c r="H195" s="9" t="s">
        <v>4155</v>
      </c>
      <c r="I195" s="9" t="s">
        <v>4062</v>
      </c>
      <c r="J195" s="37" t="s">
        <v>4156</v>
      </c>
      <c r="K195" s="9" t="s">
        <v>4157</v>
      </c>
      <c r="L195" s="15">
        <v>2</v>
      </c>
      <c r="M195" s="15" t="s">
        <v>521</v>
      </c>
      <c r="N195" s="15">
        <v>1</v>
      </c>
      <c r="O195" s="15">
        <v>1</v>
      </c>
      <c r="P195" s="15" t="s">
        <v>37</v>
      </c>
      <c r="Q195" s="15">
        <v>0</v>
      </c>
      <c r="R195" s="15" t="s">
        <v>38</v>
      </c>
      <c r="S195" s="15" t="s">
        <v>39</v>
      </c>
      <c r="T195" s="15" t="s">
        <v>52</v>
      </c>
      <c r="U195" s="24">
        <v>0</v>
      </c>
      <c r="V195" s="15" t="s">
        <v>41</v>
      </c>
      <c r="W195" s="105" t="s">
        <v>838</v>
      </c>
      <c r="X195" s="114" t="s">
        <v>838</v>
      </c>
      <c r="Y195" s="114" t="s">
        <v>838</v>
      </c>
      <c r="Z195" s="131">
        <v>55.548154617537698</v>
      </c>
      <c r="AA195" s="131">
        <v>-133.09615722244601</v>
      </c>
      <c r="AB195" s="20" t="s">
        <v>4131</v>
      </c>
      <c r="AC195" s="9"/>
    </row>
    <row r="196" spans="1:29" s="8" customFormat="1" ht="15.65" customHeight="1" x14ac:dyDescent="0.35">
      <c r="A196" s="9" t="str">
        <f>LEFT(B196, 6)</f>
        <v>353659</v>
      </c>
      <c r="B196" s="10" t="s">
        <v>4320</v>
      </c>
      <c r="C196" s="23" t="s">
        <v>4059</v>
      </c>
      <c r="D196" s="23" t="s">
        <v>4125</v>
      </c>
      <c r="E196" s="11" t="s">
        <v>4321</v>
      </c>
      <c r="F196" s="9" t="s">
        <v>31</v>
      </c>
      <c r="G196" s="9" t="s">
        <v>4322</v>
      </c>
      <c r="H196" s="9" t="s">
        <v>4323</v>
      </c>
      <c r="I196" s="9" t="s">
        <v>4062</v>
      </c>
      <c r="J196" s="37" t="s">
        <v>4324</v>
      </c>
      <c r="K196" s="9" t="s">
        <v>4325</v>
      </c>
      <c r="L196" s="14">
        <v>2</v>
      </c>
      <c r="M196" s="15" t="s">
        <v>838</v>
      </c>
      <c r="N196" s="107">
        <v>0</v>
      </c>
      <c r="O196" s="107" t="s">
        <v>51</v>
      </c>
      <c r="P196" s="107">
        <v>0</v>
      </c>
      <c r="Q196" s="111">
        <v>0</v>
      </c>
      <c r="R196" s="114" t="s">
        <v>38</v>
      </c>
      <c r="S196" s="114" t="s">
        <v>39</v>
      </c>
      <c r="T196" s="105" t="s">
        <v>52</v>
      </c>
      <c r="U196" s="114">
        <v>0</v>
      </c>
      <c r="V196" s="105" t="s">
        <v>41</v>
      </c>
      <c r="W196" s="105" t="s">
        <v>838</v>
      </c>
      <c r="X196" s="114" t="s">
        <v>838</v>
      </c>
      <c r="Y196" s="114" t="s">
        <v>838</v>
      </c>
      <c r="Z196" s="28">
        <v>57.78018505</v>
      </c>
      <c r="AA196" s="28">
        <v>-135.22032526000001</v>
      </c>
      <c r="AB196" s="20" t="s">
        <v>4131</v>
      </c>
      <c r="AC196" s="9"/>
    </row>
    <row r="197" spans="1:29" s="8" customFormat="1" ht="15.65" customHeight="1" x14ac:dyDescent="0.35">
      <c r="A197" s="9" t="str">
        <f>LEFT(B197, 6)</f>
        <v>353660</v>
      </c>
      <c r="B197" s="10">
        <v>3536600</v>
      </c>
      <c r="C197" s="9" t="s">
        <v>4059</v>
      </c>
      <c r="D197" s="9" t="s">
        <v>4125</v>
      </c>
      <c r="E197" s="11" t="s">
        <v>4226</v>
      </c>
      <c r="F197" s="9" t="s">
        <v>31</v>
      </c>
      <c r="G197" s="9" t="s">
        <v>4222</v>
      </c>
      <c r="H197" s="9" t="s">
        <v>4223</v>
      </c>
      <c r="I197" s="9" t="s">
        <v>4062</v>
      </c>
      <c r="J197" s="37">
        <v>99929</v>
      </c>
      <c r="K197" s="9" t="s">
        <v>4224</v>
      </c>
      <c r="L197" s="14">
        <v>2</v>
      </c>
      <c r="M197" s="15" t="s">
        <v>838</v>
      </c>
      <c r="N197" s="105">
        <v>1</v>
      </c>
      <c r="O197" s="105">
        <v>1</v>
      </c>
      <c r="P197" s="105">
        <v>1</v>
      </c>
      <c r="Q197" s="105"/>
      <c r="R197" s="105" t="s">
        <v>38</v>
      </c>
      <c r="S197" s="105" t="s">
        <v>39</v>
      </c>
      <c r="T197" s="105" t="s">
        <v>52</v>
      </c>
      <c r="U197" s="105">
        <v>8</v>
      </c>
      <c r="V197" s="105" t="s">
        <v>41</v>
      </c>
      <c r="W197" s="105" t="s">
        <v>41</v>
      </c>
      <c r="X197" s="105" t="s">
        <v>41</v>
      </c>
      <c r="Y197" s="105" t="s">
        <v>41</v>
      </c>
      <c r="Z197" s="127">
        <v>56.463011279516898</v>
      </c>
      <c r="AA197" s="127">
        <v>-132.37195715827201</v>
      </c>
      <c r="AB197" s="43" t="s">
        <v>4131</v>
      </c>
      <c r="AC197" s="9"/>
    </row>
    <row r="198" spans="1:29" s="8" customFormat="1" ht="15.65" customHeight="1" x14ac:dyDescent="0.35">
      <c r="A198" s="9" t="str">
        <f>LEFT(B198, 6)</f>
        <v>353664</v>
      </c>
      <c r="B198" s="10" t="s">
        <v>4177</v>
      </c>
      <c r="C198" s="9" t="s">
        <v>4059</v>
      </c>
      <c r="D198" s="9" t="s">
        <v>4125</v>
      </c>
      <c r="E198" s="29" t="s">
        <v>4178</v>
      </c>
      <c r="F198" s="9" t="s">
        <v>31</v>
      </c>
      <c r="G198" s="9" t="s">
        <v>4179</v>
      </c>
      <c r="H198" s="9" t="s">
        <v>4180</v>
      </c>
      <c r="I198" s="9" t="s">
        <v>4062</v>
      </c>
      <c r="J198" s="37" t="s">
        <v>4181</v>
      </c>
      <c r="K198" s="9" t="s">
        <v>4182</v>
      </c>
      <c r="L198" s="15">
        <v>2</v>
      </c>
      <c r="M198" s="15" t="s">
        <v>521</v>
      </c>
      <c r="N198" s="15">
        <v>0</v>
      </c>
      <c r="O198" s="15">
        <v>1</v>
      </c>
      <c r="P198" s="15" t="s">
        <v>51</v>
      </c>
      <c r="Q198" s="15">
        <v>0</v>
      </c>
      <c r="R198" s="15" t="s">
        <v>38</v>
      </c>
      <c r="S198" s="15" t="s">
        <v>39</v>
      </c>
      <c r="T198" s="15" t="s">
        <v>52</v>
      </c>
      <c r="U198" s="24">
        <v>0</v>
      </c>
      <c r="V198" s="24" t="s">
        <v>41</v>
      </c>
      <c r="W198" s="105" t="s">
        <v>838</v>
      </c>
      <c r="X198" s="114" t="s">
        <v>838</v>
      </c>
      <c r="Y198" s="114" t="s">
        <v>838</v>
      </c>
      <c r="Z198" s="40">
        <v>55.939928000000002</v>
      </c>
      <c r="AA198" s="19">
        <v>-133.179979</v>
      </c>
      <c r="AB198" s="32" t="s">
        <v>4131</v>
      </c>
      <c r="AC198" s="9"/>
    </row>
    <row r="199" spans="1:29" s="8" customFormat="1" ht="15.65" customHeight="1" x14ac:dyDescent="0.35">
      <c r="A199" s="9" t="str">
        <f>LEFT(B199, 6)</f>
        <v>353613</v>
      </c>
      <c r="B199" s="10" t="s">
        <v>4139</v>
      </c>
      <c r="C199" s="9" t="s">
        <v>4059</v>
      </c>
      <c r="D199" s="9" t="s">
        <v>4125</v>
      </c>
      <c r="E199" s="11" t="s">
        <v>4140</v>
      </c>
      <c r="F199" s="9" t="s">
        <v>31</v>
      </c>
      <c r="G199" s="9" t="s">
        <v>4141</v>
      </c>
      <c r="H199" s="9" t="s">
        <v>4142</v>
      </c>
      <c r="I199" s="9" t="s">
        <v>4062</v>
      </c>
      <c r="J199" s="37" t="s">
        <v>4143</v>
      </c>
      <c r="K199" s="9" t="s">
        <v>4144</v>
      </c>
      <c r="L199" s="15">
        <v>2</v>
      </c>
      <c r="M199" s="15" t="s">
        <v>521</v>
      </c>
      <c r="N199" s="15">
        <v>1</v>
      </c>
      <c r="O199" s="15">
        <v>1</v>
      </c>
      <c r="P199" s="15" t="s">
        <v>37</v>
      </c>
      <c r="Q199" s="15">
        <v>0</v>
      </c>
      <c r="R199" s="15" t="s">
        <v>38</v>
      </c>
      <c r="S199" s="15" t="s">
        <v>39</v>
      </c>
      <c r="T199" s="15" t="s">
        <v>52</v>
      </c>
      <c r="U199" s="24">
        <v>0</v>
      </c>
      <c r="V199" s="24" t="s">
        <v>41</v>
      </c>
      <c r="W199" s="105" t="s">
        <v>838</v>
      </c>
      <c r="X199" s="114" t="s">
        <v>838</v>
      </c>
      <c r="Y199" s="114" t="s">
        <v>838</v>
      </c>
      <c r="Z199" s="40">
        <v>55.35259113</v>
      </c>
      <c r="AA199" s="19">
        <v>-131.68455761999999</v>
      </c>
      <c r="AB199" s="20" t="s">
        <v>4145</v>
      </c>
      <c r="AC199" s="9"/>
    </row>
    <row r="200" spans="1:29" s="8" customFormat="1" ht="15.65" customHeight="1" x14ac:dyDescent="0.35">
      <c r="A200" s="9" t="str">
        <f>LEFT(B200, 6)</f>
        <v>353630</v>
      </c>
      <c r="B200" s="10" t="s">
        <v>4523</v>
      </c>
      <c r="C200" s="9" t="s">
        <v>4059</v>
      </c>
      <c r="D200" s="9" t="s">
        <v>4125</v>
      </c>
      <c r="E200" s="11" t="s">
        <v>4524</v>
      </c>
      <c r="F200" s="9" t="s">
        <v>31</v>
      </c>
      <c r="G200" s="9" t="s">
        <v>4525</v>
      </c>
      <c r="H200" s="9" t="s">
        <v>4526</v>
      </c>
      <c r="I200" s="9" t="s">
        <v>4062</v>
      </c>
      <c r="J200" s="37" t="s">
        <v>4527</v>
      </c>
      <c r="K200" s="9" t="s">
        <v>4528</v>
      </c>
      <c r="L200" s="15">
        <v>2</v>
      </c>
      <c r="M200" s="15" t="s">
        <v>521</v>
      </c>
      <c r="N200" s="15">
        <v>1</v>
      </c>
      <c r="O200" s="15">
        <v>1</v>
      </c>
      <c r="P200" s="15">
        <v>0</v>
      </c>
      <c r="Q200" s="15">
        <v>0</v>
      </c>
      <c r="R200" s="15" t="s">
        <v>38</v>
      </c>
      <c r="S200" s="15" t="s">
        <v>39</v>
      </c>
      <c r="T200" s="15" t="s">
        <v>52</v>
      </c>
      <c r="U200" s="24">
        <v>0</v>
      </c>
      <c r="V200" s="15" t="s">
        <v>41</v>
      </c>
      <c r="W200" s="105" t="s">
        <v>838</v>
      </c>
      <c r="X200" s="24" t="s">
        <v>41</v>
      </c>
      <c r="Y200" s="15" t="s">
        <v>967</v>
      </c>
      <c r="Z200" s="28">
        <v>59.542582000000003</v>
      </c>
      <c r="AA200" s="28">
        <v>-139.72483299999999</v>
      </c>
      <c r="AB200" s="20" t="s">
        <v>4529</v>
      </c>
      <c r="AC200" s="9"/>
    </row>
    <row r="201" spans="1:29" s="8" customFormat="1" ht="15.65" customHeight="1" x14ac:dyDescent="0.35">
      <c r="A201" s="9" t="str">
        <f>LEFT(B201, 6)</f>
        <v>662510</v>
      </c>
      <c r="B201" s="10" t="s">
        <v>1784</v>
      </c>
      <c r="C201" s="9" t="s">
        <v>221</v>
      </c>
      <c r="D201" s="9" t="s">
        <v>1778</v>
      </c>
      <c r="E201" s="11" t="s">
        <v>5668</v>
      </c>
      <c r="F201" s="9" t="s">
        <v>31</v>
      </c>
      <c r="G201" s="12" t="s">
        <v>1785</v>
      </c>
      <c r="H201" s="9" t="s">
        <v>1786</v>
      </c>
      <c r="I201" s="12" t="s">
        <v>226</v>
      </c>
      <c r="J201" s="13" t="s">
        <v>1787</v>
      </c>
      <c r="K201" s="12" t="s">
        <v>1788</v>
      </c>
      <c r="L201" s="14">
        <v>2</v>
      </c>
      <c r="M201" s="15" t="s">
        <v>521</v>
      </c>
      <c r="N201" s="16" t="s">
        <v>51</v>
      </c>
      <c r="O201" s="16" t="s">
        <v>37</v>
      </c>
      <c r="P201" s="16" t="s">
        <v>51</v>
      </c>
      <c r="Q201" s="17">
        <v>0</v>
      </c>
      <c r="R201" s="15" t="s">
        <v>38</v>
      </c>
      <c r="S201" s="15" t="s">
        <v>39</v>
      </c>
      <c r="T201" s="15" t="s">
        <v>40</v>
      </c>
      <c r="U201" s="14">
        <v>0</v>
      </c>
      <c r="V201" s="15" t="s">
        <v>41</v>
      </c>
      <c r="W201" s="15" t="s">
        <v>41</v>
      </c>
      <c r="X201" s="15" t="s">
        <v>41</v>
      </c>
      <c r="Y201" s="15" t="str">
        <f>+X201</f>
        <v>Tribal</v>
      </c>
      <c r="Z201" s="19">
        <v>37.501530000000002</v>
      </c>
      <c r="AA201" s="19">
        <v>-119.977248</v>
      </c>
      <c r="AB201" s="20" t="s">
        <v>1783</v>
      </c>
      <c r="AC201" s="9" t="s">
        <v>5652</v>
      </c>
    </row>
    <row r="202" spans="1:29" s="8" customFormat="1" ht="15.65" customHeight="1" x14ac:dyDescent="0.35">
      <c r="A202" s="9" t="str">
        <f>LEFT(B202, 6)</f>
        <v>648110</v>
      </c>
      <c r="B202" s="10" t="s">
        <v>2325</v>
      </c>
      <c r="C202" s="9" t="s">
        <v>221</v>
      </c>
      <c r="D202" s="9" t="s">
        <v>2326</v>
      </c>
      <c r="E202" s="11" t="s">
        <v>2327</v>
      </c>
      <c r="F202" s="9" t="s">
        <v>31</v>
      </c>
      <c r="G202" s="12" t="s">
        <v>5859</v>
      </c>
      <c r="H202" s="9" t="s">
        <v>2328</v>
      </c>
      <c r="I202" s="12" t="s">
        <v>226</v>
      </c>
      <c r="J202" s="13" t="s">
        <v>2329</v>
      </c>
      <c r="K202" s="12" t="s">
        <v>2330</v>
      </c>
      <c r="L202" s="14">
        <v>2</v>
      </c>
      <c r="M202" s="15" t="s">
        <v>521</v>
      </c>
      <c r="N202" s="16" t="s">
        <v>37</v>
      </c>
      <c r="O202" s="16" t="s">
        <v>37</v>
      </c>
      <c r="P202" s="16" t="s">
        <v>51</v>
      </c>
      <c r="Q202" s="17">
        <v>1</v>
      </c>
      <c r="R202" s="15" t="s">
        <v>38</v>
      </c>
      <c r="S202" s="15" t="s">
        <v>197</v>
      </c>
      <c r="T202" s="15" t="s">
        <v>198</v>
      </c>
      <c r="U202" s="14">
        <v>0</v>
      </c>
      <c r="V202" s="15" t="s">
        <v>198</v>
      </c>
      <c r="W202" s="14" t="s">
        <v>198</v>
      </c>
      <c r="X202" s="14" t="s">
        <v>198</v>
      </c>
      <c r="Y202" s="14" t="s">
        <v>198</v>
      </c>
      <c r="Z202" s="40">
        <v>32.732870964204203</v>
      </c>
      <c r="AA202" s="40">
        <v>-117.16430072997601</v>
      </c>
      <c r="AB202" s="38" t="s">
        <v>2331</v>
      </c>
      <c r="AC202" s="9" t="s">
        <v>5797</v>
      </c>
    </row>
    <row r="203" spans="1:29" s="8" customFormat="1" ht="15.65" customHeight="1" x14ac:dyDescent="0.35">
      <c r="A203" s="9" t="str">
        <f>LEFT(B203, 6)</f>
        <v>648461</v>
      </c>
      <c r="B203" s="10" t="s">
        <v>1825</v>
      </c>
      <c r="C203" s="23" t="s">
        <v>221</v>
      </c>
      <c r="D203" s="23" t="s">
        <v>5731</v>
      </c>
      <c r="E203" s="11" t="s">
        <v>5726</v>
      </c>
      <c r="F203" s="23" t="s">
        <v>234</v>
      </c>
      <c r="G203" s="23" t="s">
        <v>1826</v>
      </c>
      <c r="H203" s="9" t="s">
        <v>1821</v>
      </c>
      <c r="I203" s="23" t="s">
        <v>226</v>
      </c>
      <c r="J203" s="25" t="s">
        <v>1827</v>
      </c>
      <c r="K203" s="23" t="s">
        <v>1828</v>
      </c>
      <c r="L203" s="14">
        <v>14</v>
      </c>
      <c r="M203" s="15" t="s">
        <v>521</v>
      </c>
      <c r="N203" s="16" t="s">
        <v>37</v>
      </c>
      <c r="O203" s="26">
        <v>0</v>
      </c>
      <c r="P203" s="27">
        <v>0</v>
      </c>
      <c r="Q203" s="17"/>
      <c r="R203" s="24" t="s">
        <v>38</v>
      </c>
      <c r="S203" s="24" t="s">
        <v>197</v>
      </c>
      <c r="T203" s="24" t="s">
        <v>198</v>
      </c>
      <c r="U203" s="24">
        <v>80</v>
      </c>
      <c r="V203" s="15" t="s">
        <v>198</v>
      </c>
      <c r="W203" s="24" t="s">
        <v>42</v>
      </c>
      <c r="X203" s="114" t="s">
        <v>838</v>
      </c>
      <c r="Y203" s="114" t="s">
        <v>838</v>
      </c>
      <c r="Z203" s="28">
        <v>37.767246</v>
      </c>
      <c r="AA203" s="28">
        <v>-122.421396</v>
      </c>
      <c r="AB203" s="21" t="s">
        <v>1829</v>
      </c>
      <c r="AC203" s="9" t="s">
        <v>5727</v>
      </c>
    </row>
    <row r="204" spans="1:29" s="8" customFormat="1" ht="15.65" customHeight="1" x14ac:dyDescent="0.35">
      <c r="A204" s="9" t="str">
        <f>LEFT(B204, 6)</f>
        <v>353122</v>
      </c>
      <c r="B204" s="10" t="s">
        <v>4993</v>
      </c>
      <c r="C204" s="9" t="s">
        <v>4059</v>
      </c>
      <c r="D204" s="9" t="s">
        <v>4060</v>
      </c>
      <c r="E204" s="11" t="s">
        <v>4994</v>
      </c>
      <c r="F204" s="9" t="s">
        <v>4068</v>
      </c>
      <c r="G204" s="12" t="s">
        <v>5828</v>
      </c>
      <c r="H204" s="9" t="s">
        <v>4995</v>
      </c>
      <c r="I204" s="12" t="s">
        <v>4062</v>
      </c>
      <c r="J204" s="13" t="s">
        <v>4996</v>
      </c>
      <c r="K204" s="12" t="s">
        <v>4997</v>
      </c>
      <c r="L204" s="24">
        <v>11</v>
      </c>
      <c r="M204" s="15" t="s">
        <v>521</v>
      </c>
      <c r="N204" s="16" t="s">
        <v>51</v>
      </c>
      <c r="O204" s="16">
        <v>0</v>
      </c>
      <c r="P204" s="16" t="s">
        <v>37</v>
      </c>
      <c r="Q204" s="17">
        <v>1</v>
      </c>
      <c r="R204" s="15" t="s">
        <v>38</v>
      </c>
      <c r="S204" s="15" t="s">
        <v>39</v>
      </c>
      <c r="T204" s="15" t="s">
        <v>52</v>
      </c>
      <c r="U204" s="18">
        <v>0</v>
      </c>
      <c r="V204" s="18" t="s">
        <v>41</v>
      </c>
      <c r="W204" s="15" t="s">
        <v>41</v>
      </c>
      <c r="X204" s="15" t="s">
        <v>41</v>
      </c>
      <c r="Y204" s="15" t="str">
        <f>+X204</f>
        <v>Tribal</v>
      </c>
      <c r="Z204" s="19">
        <v>62.067625</v>
      </c>
      <c r="AA204" s="40">
        <v>-145.429498</v>
      </c>
      <c r="AB204" s="20" t="s">
        <v>4981</v>
      </c>
      <c r="AC204" s="9" t="s">
        <v>5761</v>
      </c>
    </row>
    <row r="205" spans="1:29" s="8" customFormat="1" ht="15.65" customHeight="1" x14ac:dyDescent="0.35">
      <c r="A205" s="9" t="str">
        <f>LEFT(B205, 6)</f>
        <v>353178</v>
      </c>
      <c r="B205" s="10" t="s">
        <v>4979</v>
      </c>
      <c r="C205" s="23" t="s">
        <v>4059</v>
      </c>
      <c r="D205" s="23" t="s">
        <v>4060</v>
      </c>
      <c r="E205" s="11" t="s">
        <v>5639</v>
      </c>
      <c r="F205" s="23" t="s">
        <v>4068</v>
      </c>
      <c r="G205" s="23" t="s">
        <v>5826</v>
      </c>
      <c r="H205" s="9" t="s">
        <v>4995</v>
      </c>
      <c r="I205" s="23" t="s">
        <v>4062</v>
      </c>
      <c r="J205" s="25" t="s">
        <v>4980</v>
      </c>
      <c r="K205" s="12" t="s">
        <v>5017</v>
      </c>
      <c r="L205" s="24">
        <v>11</v>
      </c>
      <c r="M205" s="15" t="s">
        <v>838</v>
      </c>
      <c r="N205" s="107" t="s">
        <v>37</v>
      </c>
      <c r="O205" s="107" t="s">
        <v>51</v>
      </c>
      <c r="P205" s="107" t="s">
        <v>37</v>
      </c>
      <c r="Q205" s="111">
        <v>0</v>
      </c>
      <c r="R205" s="114" t="s">
        <v>38</v>
      </c>
      <c r="S205" s="114" t="s">
        <v>39</v>
      </c>
      <c r="T205" s="105" t="s">
        <v>52</v>
      </c>
      <c r="U205" s="114">
        <v>0</v>
      </c>
      <c r="V205" s="105" t="s">
        <v>41</v>
      </c>
      <c r="W205" s="105" t="s">
        <v>838</v>
      </c>
      <c r="X205" s="114" t="s">
        <v>838</v>
      </c>
      <c r="Y205" s="114" t="s">
        <v>838</v>
      </c>
      <c r="Z205" s="28">
        <v>61.988711940000002</v>
      </c>
      <c r="AA205" s="28">
        <v>-145.33876634999999</v>
      </c>
      <c r="AB205" s="20" t="s">
        <v>4981</v>
      </c>
      <c r="AC205" s="9" t="s">
        <v>5761</v>
      </c>
    </row>
    <row r="206" spans="1:29" s="8" customFormat="1" ht="15.65" customHeight="1" x14ac:dyDescent="0.35">
      <c r="A206" s="9" t="str">
        <f>LEFT(B206, 6)</f>
        <v>353193</v>
      </c>
      <c r="B206" s="10" t="s">
        <v>5069</v>
      </c>
      <c r="C206" s="23" t="s">
        <v>4059</v>
      </c>
      <c r="D206" s="23" t="s">
        <v>4060</v>
      </c>
      <c r="E206" s="11" t="s">
        <v>5070</v>
      </c>
      <c r="F206" s="23" t="s">
        <v>4068</v>
      </c>
      <c r="G206" s="23" t="s">
        <v>5071</v>
      </c>
      <c r="H206" s="9" t="s">
        <v>5072</v>
      </c>
      <c r="I206" s="23" t="s">
        <v>4062</v>
      </c>
      <c r="J206" s="25" t="s">
        <v>5073</v>
      </c>
      <c r="K206" s="23" t="s">
        <v>5827</v>
      </c>
      <c r="L206" s="24">
        <v>11</v>
      </c>
      <c r="M206" s="15" t="s">
        <v>838</v>
      </c>
      <c r="N206" s="107">
        <v>0</v>
      </c>
      <c r="O206" s="107" t="s">
        <v>37</v>
      </c>
      <c r="P206" s="107" t="s">
        <v>37</v>
      </c>
      <c r="Q206" s="111">
        <v>1</v>
      </c>
      <c r="R206" s="114" t="s">
        <v>38</v>
      </c>
      <c r="S206" s="114" t="s">
        <v>39</v>
      </c>
      <c r="T206" s="105" t="s">
        <v>52</v>
      </c>
      <c r="U206" s="114">
        <v>0</v>
      </c>
      <c r="V206" s="105" t="s">
        <v>41</v>
      </c>
      <c r="W206" s="105" t="s">
        <v>838</v>
      </c>
      <c r="X206" s="114" t="s">
        <v>838</v>
      </c>
      <c r="Y206" s="114" t="s">
        <v>838</v>
      </c>
      <c r="Z206" s="28">
        <v>62.930733349999997</v>
      </c>
      <c r="AA206" s="28">
        <v>-143.79643417</v>
      </c>
      <c r="AB206" s="75" t="s">
        <v>4981</v>
      </c>
      <c r="AC206" s="9" t="s">
        <v>5761</v>
      </c>
    </row>
    <row r="207" spans="1:29" s="8" customFormat="1" ht="15.65" customHeight="1" x14ac:dyDescent="0.35">
      <c r="A207" s="9" t="str">
        <f>LEFT(B207, 6)</f>
        <v>353189</v>
      </c>
      <c r="B207" s="10" t="s">
        <v>5012</v>
      </c>
      <c r="C207" s="9" t="s">
        <v>4059</v>
      </c>
      <c r="D207" s="9" t="s">
        <v>4060</v>
      </c>
      <c r="E207" s="11" t="s">
        <v>5013</v>
      </c>
      <c r="F207" s="9" t="s">
        <v>4068</v>
      </c>
      <c r="G207" s="12" t="s">
        <v>5014</v>
      </c>
      <c r="H207" s="9" t="s">
        <v>5015</v>
      </c>
      <c r="I207" s="12" t="s">
        <v>4062</v>
      </c>
      <c r="J207" s="13" t="s">
        <v>5016</v>
      </c>
      <c r="K207" s="12" t="s">
        <v>5017</v>
      </c>
      <c r="L207" s="14">
        <v>11</v>
      </c>
      <c r="M207" s="15" t="s">
        <v>521</v>
      </c>
      <c r="N207" s="16">
        <v>0</v>
      </c>
      <c r="O207" s="16">
        <v>0</v>
      </c>
      <c r="P207" s="16" t="s">
        <v>37</v>
      </c>
      <c r="Q207" s="17">
        <v>1</v>
      </c>
      <c r="R207" s="15" t="s">
        <v>38</v>
      </c>
      <c r="S207" s="15" t="s">
        <v>39</v>
      </c>
      <c r="T207" s="15" t="s">
        <v>52</v>
      </c>
      <c r="U207" s="18">
        <v>0</v>
      </c>
      <c r="V207" s="15" t="s">
        <v>41</v>
      </c>
      <c r="W207" s="15" t="s">
        <v>199</v>
      </c>
      <c r="X207" s="15" t="s">
        <v>41</v>
      </c>
      <c r="Y207" s="15" t="s">
        <v>41</v>
      </c>
      <c r="Z207" s="28">
        <v>62.268813850000001</v>
      </c>
      <c r="AA207" s="28">
        <v>-145.37284505</v>
      </c>
      <c r="AB207" s="20" t="s">
        <v>4981</v>
      </c>
      <c r="AC207" s="9" t="s">
        <v>5761</v>
      </c>
    </row>
    <row r="208" spans="1:29" s="8" customFormat="1" ht="15.65" customHeight="1" x14ac:dyDescent="0.35">
      <c r="A208" s="9" t="str">
        <f>LEFT(B208, 6)</f>
        <v>353117</v>
      </c>
      <c r="B208" s="10" t="s">
        <v>5018</v>
      </c>
      <c r="C208" s="9" t="s">
        <v>4059</v>
      </c>
      <c r="D208" s="9" t="s">
        <v>4060</v>
      </c>
      <c r="E208" s="11" t="s">
        <v>5019</v>
      </c>
      <c r="F208" s="9" t="s">
        <v>4068</v>
      </c>
      <c r="G208" s="12" t="s">
        <v>5020</v>
      </c>
      <c r="H208" s="9" t="s">
        <v>5021</v>
      </c>
      <c r="I208" s="12" t="s">
        <v>4062</v>
      </c>
      <c r="J208" s="13" t="s">
        <v>5016</v>
      </c>
      <c r="K208" s="12" t="s">
        <v>5758</v>
      </c>
      <c r="L208" s="14">
        <v>11</v>
      </c>
      <c r="M208" s="15" t="s">
        <v>521</v>
      </c>
      <c r="N208" s="16">
        <v>0</v>
      </c>
      <c r="O208" s="16">
        <v>0</v>
      </c>
      <c r="P208" s="16" t="s">
        <v>37</v>
      </c>
      <c r="Q208" s="17">
        <v>1</v>
      </c>
      <c r="R208" s="15" t="s">
        <v>38</v>
      </c>
      <c r="S208" s="15" t="s">
        <v>39</v>
      </c>
      <c r="T208" s="15" t="s">
        <v>52</v>
      </c>
      <c r="U208" s="18">
        <v>0</v>
      </c>
      <c r="V208" s="15" t="s">
        <v>41</v>
      </c>
      <c r="W208" s="15" t="s">
        <v>199</v>
      </c>
      <c r="X208" s="15" t="s">
        <v>41</v>
      </c>
      <c r="Y208" s="15" t="s">
        <v>41</v>
      </c>
      <c r="Z208" s="19">
        <v>62.2980661</v>
      </c>
      <c r="AA208" s="19">
        <v>-145.33854994999999</v>
      </c>
      <c r="AB208" s="20" t="s">
        <v>4981</v>
      </c>
      <c r="AC208" s="9" t="s">
        <v>5761</v>
      </c>
    </row>
    <row r="209" spans="1:29" s="8" customFormat="1" ht="15.65" customHeight="1" x14ac:dyDescent="0.35">
      <c r="A209" s="9" t="str">
        <f>LEFT(B209, 6)</f>
        <v>353192</v>
      </c>
      <c r="B209" s="10" t="s">
        <v>5127</v>
      </c>
      <c r="C209" s="9" t="s">
        <v>4059</v>
      </c>
      <c r="D209" s="9" t="s">
        <v>4060</v>
      </c>
      <c r="E209" s="11" t="s">
        <v>5128</v>
      </c>
      <c r="F209" s="9" t="s">
        <v>4068</v>
      </c>
      <c r="G209" s="12" t="s">
        <v>5129</v>
      </c>
      <c r="H209" s="9" t="s">
        <v>5130</v>
      </c>
      <c r="I209" s="12" t="s">
        <v>4062</v>
      </c>
      <c r="J209" s="13" t="s">
        <v>5131</v>
      </c>
      <c r="K209" s="12" t="s">
        <v>5132</v>
      </c>
      <c r="L209" s="14">
        <v>11</v>
      </c>
      <c r="M209" s="15" t="s">
        <v>521</v>
      </c>
      <c r="N209" s="16" t="s">
        <v>51</v>
      </c>
      <c r="O209" s="16" t="s">
        <v>51</v>
      </c>
      <c r="P209" s="16" t="s">
        <v>37</v>
      </c>
      <c r="Q209" s="17">
        <v>1</v>
      </c>
      <c r="R209" s="15" t="s">
        <v>38</v>
      </c>
      <c r="S209" s="15" t="s">
        <v>39</v>
      </c>
      <c r="T209" s="15" t="s">
        <v>52</v>
      </c>
      <c r="U209" s="18">
        <v>0</v>
      </c>
      <c r="V209" s="15" t="s">
        <v>41</v>
      </c>
      <c r="W209" s="15" t="s">
        <v>199</v>
      </c>
      <c r="X209" s="15" t="s">
        <v>41</v>
      </c>
      <c r="Y209" s="15" t="s">
        <v>41</v>
      </c>
      <c r="Z209" s="19">
        <v>63.3923444816744</v>
      </c>
      <c r="AA209" s="19">
        <v>-148.90867655586101</v>
      </c>
      <c r="AB209" s="20" t="s">
        <v>4981</v>
      </c>
      <c r="AC209" s="9" t="s">
        <v>5761</v>
      </c>
    </row>
    <row r="210" spans="1:29" s="8" customFormat="1" ht="15.65" customHeight="1" x14ac:dyDescent="0.35">
      <c r="A210" s="9" t="str">
        <f>LEFT(B210, 6)</f>
        <v>353605</v>
      </c>
      <c r="B210" s="10" t="s">
        <v>4273</v>
      </c>
      <c r="C210" s="9" t="s">
        <v>4059</v>
      </c>
      <c r="D210" s="9" t="s">
        <v>4125</v>
      </c>
      <c r="E210" s="11" t="s">
        <v>4274</v>
      </c>
      <c r="F210" s="9" t="s">
        <v>242</v>
      </c>
      <c r="G210" s="9" t="s">
        <v>4275</v>
      </c>
      <c r="H210" s="9" t="s">
        <v>4266</v>
      </c>
      <c r="I210" s="9" t="s">
        <v>4062</v>
      </c>
      <c r="J210" s="37" t="s">
        <v>4271</v>
      </c>
      <c r="K210" s="9" t="s">
        <v>4276</v>
      </c>
      <c r="L210" s="15">
        <v>3</v>
      </c>
      <c r="M210" s="15" t="s">
        <v>521</v>
      </c>
      <c r="N210" s="15">
        <v>0</v>
      </c>
      <c r="O210" s="15">
        <v>1</v>
      </c>
      <c r="P210" s="15" t="s">
        <v>37</v>
      </c>
      <c r="Q210" s="15">
        <v>0</v>
      </c>
      <c r="R210" s="15" t="s">
        <v>38</v>
      </c>
      <c r="S210" s="15" t="s">
        <v>39</v>
      </c>
      <c r="T210" s="15" t="s">
        <v>52</v>
      </c>
      <c r="U210" s="24">
        <v>0</v>
      </c>
      <c r="V210" s="24" t="s">
        <v>41</v>
      </c>
      <c r="W210" s="105" t="s">
        <v>838</v>
      </c>
      <c r="X210" s="114" t="s">
        <v>838</v>
      </c>
      <c r="Y210" s="114" t="s">
        <v>838</v>
      </c>
      <c r="Z210" s="28">
        <v>57.053838272448601</v>
      </c>
      <c r="AA210" s="28">
        <v>-135.35364660481099</v>
      </c>
      <c r="AB210" s="32" t="s">
        <v>4131</v>
      </c>
      <c r="AC210" s="9"/>
    </row>
    <row r="211" spans="1:29" s="8" customFormat="1" ht="15.65" customHeight="1" x14ac:dyDescent="0.35">
      <c r="A211" s="9" t="str">
        <f>LEFT(B211, 6)</f>
        <v>353931</v>
      </c>
      <c r="B211" s="10" t="s">
        <v>5145</v>
      </c>
      <c r="C211" s="9" t="s">
        <v>4059</v>
      </c>
      <c r="D211" s="9" t="s">
        <v>5134</v>
      </c>
      <c r="E211" s="11" t="s">
        <v>5146</v>
      </c>
      <c r="F211" s="9" t="s">
        <v>4068</v>
      </c>
      <c r="G211" s="9" t="s">
        <v>4764</v>
      </c>
      <c r="H211" s="9" t="s">
        <v>5147</v>
      </c>
      <c r="I211" s="9" t="s">
        <v>4062</v>
      </c>
      <c r="J211" s="37" t="s">
        <v>5148</v>
      </c>
      <c r="K211" s="9" t="s">
        <v>5149</v>
      </c>
      <c r="L211" s="15">
        <v>11</v>
      </c>
      <c r="M211" s="15" t="s">
        <v>521</v>
      </c>
      <c r="N211" s="15">
        <v>0</v>
      </c>
      <c r="O211" s="15">
        <v>0</v>
      </c>
      <c r="P211" s="15" t="s">
        <v>51</v>
      </c>
      <c r="Q211" s="15">
        <v>0</v>
      </c>
      <c r="R211" s="15" t="s">
        <v>38</v>
      </c>
      <c r="S211" s="15" t="s">
        <v>39</v>
      </c>
      <c r="T211" s="68" t="s">
        <v>52</v>
      </c>
      <c r="U211" s="24">
        <v>0</v>
      </c>
      <c r="V211" s="86" t="s">
        <v>41</v>
      </c>
      <c r="W211" s="105" t="s">
        <v>838</v>
      </c>
      <c r="X211" s="114" t="s">
        <v>838</v>
      </c>
      <c r="Y211" s="114" t="s">
        <v>838</v>
      </c>
      <c r="Z211" s="28">
        <v>63.69224423</v>
      </c>
      <c r="AA211" s="28">
        <v>-170.48427296</v>
      </c>
      <c r="AB211" s="32" t="s">
        <v>5140</v>
      </c>
      <c r="AC211" s="9"/>
    </row>
    <row r="212" spans="1:29" s="8" customFormat="1" ht="15.65" customHeight="1" x14ac:dyDescent="0.35">
      <c r="A212" s="9" t="str">
        <f>LEFT(B212, 6)</f>
        <v>353955</v>
      </c>
      <c r="B212" s="10" t="s">
        <v>5173</v>
      </c>
      <c r="C212" s="9" t="s">
        <v>4059</v>
      </c>
      <c r="D212" s="9" t="s">
        <v>5134</v>
      </c>
      <c r="E212" s="11" t="s">
        <v>5174</v>
      </c>
      <c r="F212" s="9" t="s">
        <v>4068</v>
      </c>
      <c r="G212" s="9" t="s">
        <v>5774</v>
      </c>
      <c r="H212" s="9" t="s">
        <v>5175</v>
      </c>
      <c r="I212" s="9" t="s">
        <v>4062</v>
      </c>
      <c r="J212" s="37" t="s">
        <v>5176</v>
      </c>
      <c r="K212" s="9" t="s">
        <v>5177</v>
      </c>
      <c r="L212" s="15">
        <v>11</v>
      </c>
      <c r="M212" s="15" t="s">
        <v>521</v>
      </c>
      <c r="N212" s="15">
        <v>0</v>
      </c>
      <c r="O212" s="15">
        <v>0</v>
      </c>
      <c r="P212" s="15" t="s">
        <v>51</v>
      </c>
      <c r="Q212" s="15">
        <v>0</v>
      </c>
      <c r="R212" s="15" t="s">
        <v>38</v>
      </c>
      <c r="S212" s="15" t="s">
        <v>39</v>
      </c>
      <c r="T212" s="15" t="s">
        <v>52</v>
      </c>
      <c r="U212" s="73">
        <v>0</v>
      </c>
      <c r="V212" s="24" t="s">
        <v>41</v>
      </c>
      <c r="W212" s="105" t="s">
        <v>838</v>
      </c>
      <c r="X212" s="114" t="s">
        <v>838</v>
      </c>
      <c r="Y212" s="114" t="s">
        <v>838</v>
      </c>
      <c r="Z212" s="40">
        <v>64.353227149999995</v>
      </c>
      <c r="AA212" s="19">
        <v>-161.19357264000001</v>
      </c>
      <c r="AB212" s="31" t="s">
        <v>5140</v>
      </c>
      <c r="AC212" s="9"/>
    </row>
    <row r="213" spans="1:29" s="8" customFormat="1" ht="15.65" customHeight="1" x14ac:dyDescent="0.35">
      <c r="A213" s="9" t="str">
        <f>LEFT(B213, 6)</f>
        <v>353930</v>
      </c>
      <c r="B213" s="10" t="s">
        <v>5150</v>
      </c>
      <c r="C213" s="9" t="s">
        <v>4059</v>
      </c>
      <c r="D213" s="9" t="s">
        <v>5134</v>
      </c>
      <c r="E213" s="11" t="s">
        <v>5151</v>
      </c>
      <c r="F213" s="9" t="s">
        <v>31</v>
      </c>
      <c r="G213" s="9" t="s">
        <v>5152</v>
      </c>
      <c r="H213" s="9" t="s">
        <v>5153</v>
      </c>
      <c r="I213" s="9" t="s">
        <v>4062</v>
      </c>
      <c r="J213" s="37" t="s">
        <v>5154</v>
      </c>
      <c r="K213" s="9" t="s">
        <v>5155</v>
      </c>
      <c r="L213" s="15">
        <v>2</v>
      </c>
      <c r="M213" s="15" t="s">
        <v>521</v>
      </c>
      <c r="N213" s="15">
        <v>0</v>
      </c>
      <c r="O213" s="15">
        <v>0</v>
      </c>
      <c r="P213" s="15" t="s">
        <v>51</v>
      </c>
      <c r="Q213" s="15">
        <v>0</v>
      </c>
      <c r="R213" s="15" t="s">
        <v>38</v>
      </c>
      <c r="S213" s="15" t="s">
        <v>39</v>
      </c>
      <c r="T213" s="15" t="s">
        <v>52</v>
      </c>
      <c r="U213" s="24">
        <v>0</v>
      </c>
      <c r="V213" s="24" t="s">
        <v>41</v>
      </c>
      <c r="W213" s="105" t="s">
        <v>838</v>
      </c>
      <c r="X213" s="114" t="s">
        <v>838</v>
      </c>
      <c r="Y213" s="114" t="s">
        <v>838</v>
      </c>
      <c r="Z213" s="40">
        <v>63.777984009999997</v>
      </c>
      <c r="AA213" s="19">
        <v>-171.72281086000001</v>
      </c>
      <c r="AB213" s="20" t="s">
        <v>5140</v>
      </c>
      <c r="AC213" s="9"/>
    </row>
    <row r="214" spans="1:29" s="8" customFormat="1" ht="15.65" customHeight="1" x14ac:dyDescent="0.35">
      <c r="A214" s="9" t="str">
        <f>LEFT(B214, 6)</f>
        <v>353932</v>
      </c>
      <c r="B214" s="10" t="s">
        <v>5156</v>
      </c>
      <c r="C214" s="9" t="s">
        <v>4059</v>
      </c>
      <c r="D214" s="9" t="s">
        <v>5134</v>
      </c>
      <c r="E214" s="11" t="s">
        <v>5157</v>
      </c>
      <c r="F214" s="9" t="s">
        <v>31</v>
      </c>
      <c r="G214" s="9" t="s">
        <v>5158</v>
      </c>
      <c r="H214" s="9" t="s">
        <v>5159</v>
      </c>
      <c r="I214" s="9" t="s">
        <v>4062</v>
      </c>
      <c r="J214" s="37" t="s">
        <v>5160</v>
      </c>
      <c r="K214" s="9" t="s">
        <v>5161</v>
      </c>
      <c r="L214" s="15">
        <v>2</v>
      </c>
      <c r="M214" s="15" t="s">
        <v>521</v>
      </c>
      <c r="N214" s="15">
        <v>0</v>
      </c>
      <c r="O214" s="15">
        <v>0</v>
      </c>
      <c r="P214" s="15" t="s">
        <v>51</v>
      </c>
      <c r="Q214" s="15">
        <v>0</v>
      </c>
      <c r="R214" s="15" t="s">
        <v>38</v>
      </c>
      <c r="S214" s="15" t="s">
        <v>39</v>
      </c>
      <c r="T214" s="15" t="s">
        <v>52</v>
      </c>
      <c r="U214" s="24">
        <v>0</v>
      </c>
      <c r="V214" s="24" t="s">
        <v>41</v>
      </c>
      <c r="W214" s="105" t="s">
        <v>838</v>
      </c>
      <c r="X214" s="114" t="s">
        <v>838</v>
      </c>
      <c r="Y214" s="114" t="s">
        <v>838</v>
      </c>
      <c r="Z214" s="129">
        <v>63.879626999999999</v>
      </c>
      <c r="AA214" s="129">
        <v>-160.792317</v>
      </c>
      <c r="AB214" s="32" t="s">
        <v>5140</v>
      </c>
      <c r="AC214" s="9"/>
    </row>
    <row r="215" spans="1:29" s="8" customFormat="1" ht="15.65" customHeight="1" x14ac:dyDescent="0.35">
      <c r="A215" s="9" t="str">
        <f>LEFT(B215, 6)</f>
        <v>353950</v>
      </c>
      <c r="B215" s="10" t="s">
        <v>5284</v>
      </c>
      <c r="C215" s="9" t="s">
        <v>4059</v>
      </c>
      <c r="D215" s="9" t="s">
        <v>5134</v>
      </c>
      <c r="E215" s="11" t="s">
        <v>5285</v>
      </c>
      <c r="F215" s="9" t="s">
        <v>31</v>
      </c>
      <c r="G215" s="9" t="s">
        <v>5286</v>
      </c>
      <c r="H215" s="9" t="s">
        <v>5287</v>
      </c>
      <c r="I215" s="9" t="s">
        <v>4062</v>
      </c>
      <c r="J215" s="37" t="s">
        <v>5288</v>
      </c>
      <c r="K215" s="9" t="s">
        <v>5289</v>
      </c>
      <c r="L215" s="15">
        <v>2</v>
      </c>
      <c r="M215" s="15" t="s">
        <v>521</v>
      </c>
      <c r="N215" s="15">
        <v>0</v>
      </c>
      <c r="O215" s="15">
        <v>0</v>
      </c>
      <c r="P215" s="15" t="s">
        <v>51</v>
      </c>
      <c r="Q215" s="15">
        <v>0</v>
      </c>
      <c r="R215" s="15" t="s">
        <v>38</v>
      </c>
      <c r="S215" s="15" t="s">
        <v>39</v>
      </c>
      <c r="T215" s="68" t="s">
        <v>52</v>
      </c>
      <c r="U215" s="24">
        <v>0</v>
      </c>
      <c r="V215" s="86" t="s">
        <v>41</v>
      </c>
      <c r="W215" s="105" t="s">
        <v>838</v>
      </c>
      <c r="X215" s="114" t="s">
        <v>838</v>
      </c>
      <c r="Y215" s="114" t="s">
        <v>838</v>
      </c>
      <c r="Z215" s="28">
        <v>65.334704849999994</v>
      </c>
      <c r="AA215" s="28">
        <v>-166.49179414</v>
      </c>
      <c r="AB215" s="20" t="s">
        <v>5140</v>
      </c>
      <c r="AC215" s="9"/>
    </row>
    <row r="216" spans="1:29" s="8" customFormat="1" ht="15.65" customHeight="1" x14ac:dyDescent="0.35">
      <c r="A216" s="9" t="str">
        <f>LEFT(B216, 6)</f>
        <v>353951</v>
      </c>
      <c r="B216" s="10" t="s">
        <v>5195</v>
      </c>
      <c r="C216" s="9" t="s">
        <v>4059</v>
      </c>
      <c r="D216" s="9" t="s">
        <v>5134</v>
      </c>
      <c r="E216" s="11" t="s">
        <v>5196</v>
      </c>
      <c r="F216" s="9" t="s">
        <v>31</v>
      </c>
      <c r="G216" s="9" t="s">
        <v>5197</v>
      </c>
      <c r="H216" s="9" t="s">
        <v>5198</v>
      </c>
      <c r="I216" s="9" t="s">
        <v>4062</v>
      </c>
      <c r="J216" s="37" t="s">
        <v>5199</v>
      </c>
      <c r="K216" s="9" t="s">
        <v>5200</v>
      </c>
      <c r="L216" s="15">
        <v>2</v>
      </c>
      <c r="M216" s="15" t="s">
        <v>521</v>
      </c>
      <c r="N216" s="15">
        <v>0</v>
      </c>
      <c r="O216" s="15">
        <v>0</v>
      </c>
      <c r="P216" s="15" t="s">
        <v>51</v>
      </c>
      <c r="Q216" s="15">
        <v>0</v>
      </c>
      <c r="R216" s="15" t="s">
        <v>38</v>
      </c>
      <c r="S216" s="15" t="s">
        <v>39</v>
      </c>
      <c r="T216" s="15" t="s">
        <v>52</v>
      </c>
      <c r="U216" s="73">
        <v>0</v>
      </c>
      <c r="V216" s="24" t="s">
        <v>41</v>
      </c>
      <c r="W216" s="105" t="s">
        <v>838</v>
      </c>
      <c r="X216" s="114" t="s">
        <v>838</v>
      </c>
      <c r="Y216" s="114" t="s">
        <v>838</v>
      </c>
      <c r="Z216" s="28">
        <v>64.618539949999999</v>
      </c>
      <c r="AA216" s="28">
        <v>-162.26301809</v>
      </c>
      <c r="AB216" s="20" t="s">
        <v>5140</v>
      </c>
      <c r="AC216" s="9"/>
    </row>
    <row r="217" spans="1:29" s="8" customFormat="1" ht="15.65" customHeight="1" x14ac:dyDescent="0.35">
      <c r="A217" s="9" t="str">
        <f>LEFT(B217, 6)</f>
        <v>353952</v>
      </c>
      <c r="B217" s="10" t="s">
        <v>5183</v>
      </c>
      <c r="C217" s="9" t="s">
        <v>4059</v>
      </c>
      <c r="D217" s="9" t="s">
        <v>5134</v>
      </c>
      <c r="E217" s="11" t="s">
        <v>5184</v>
      </c>
      <c r="F217" s="9" t="s">
        <v>31</v>
      </c>
      <c r="G217" s="9" t="s">
        <v>5185</v>
      </c>
      <c r="H217" s="9" t="s">
        <v>5186</v>
      </c>
      <c r="I217" s="9" t="s">
        <v>4062</v>
      </c>
      <c r="J217" s="37" t="s">
        <v>5187</v>
      </c>
      <c r="K217" s="9" t="s">
        <v>5188</v>
      </c>
      <c r="L217" s="15">
        <v>2</v>
      </c>
      <c r="M217" s="15" t="s">
        <v>521</v>
      </c>
      <c r="N217" s="15">
        <v>0</v>
      </c>
      <c r="O217" s="15">
        <v>0</v>
      </c>
      <c r="P217" s="15" t="s">
        <v>51</v>
      </c>
      <c r="Q217" s="15">
        <v>0</v>
      </c>
      <c r="R217" s="15" t="s">
        <v>38</v>
      </c>
      <c r="S217" s="15" t="s">
        <v>39</v>
      </c>
      <c r="T217" s="15" t="s">
        <v>52</v>
      </c>
      <c r="U217" s="24">
        <v>0</v>
      </c>
      <c r="V217" s="24" t="s">
        <v>41</v>
      </c>
      <c r="W217" s="105" t="s">
        <v>838</v>
      </c>
      <c r="X217" s="114" t="s">
        <v>838</v>
      </c>
      <c r="Y217" s="114" t="s">
        <v>838</v>
      </c>
      <c r="Z217" s="40">
        <v>64.54366023</v>
      </c>
      <c r="AA217" s="19">
        <v>-163.03403359999999</v>
      </c>
      <c r="AB217" s="20" t="s">
        <v>5140</v>
      </c>
      <c r="AC217" s="9"/>
    </row>
    <row r="218" spans="1:29" s="8" customFormat="1" ht="15.65" customHeight="1" x14ac:dyDescent="0.35">
      <c r="A218" s="9" t="str">
        <f>LEFT(B218, 6)</f>
        <v>353953</v>
      </c>
      <c r="B218" s="10" t="s">
        <v>5252</v>
      </c>
      <c r="C218" s="9" t="s">
        <v>4059</v>
      </c>
      <c r="D218" s="9" t="s">
        <v>5134</v>
      </c>
      <c r="E218" s="11" t="s">
        <v>5253</v>
      </c>
      <c r="F218" s="9" t="s">
        <v>31</v>
      </c>
      <c r="G218" s="9" t="s">
        <v>5773</v>
      </c>
      <c r="H218" s="9" t="s">
        <v>5254</v>
      </c>
      <c r="I218" s="9" t="s">
        <v>4062</v>
      </c>
      <c r="J218" s="37" t="s">
        <v>5255</v>
      </c>
      <c r="K218" s="9" t="s">
        <v>5256</v>
      </c>
      <c r="L218" s="15">
        <v>2</v>
      </c>
      <c r="M218" s="15" t="s">
        <v>521</v>
      </c>
      <c r="N218" s="15">
        <v>0</v>
      </c>
      <c r="O218" s="15">
        <v>0</v>
      </c>
      <c r="P218" s="15" t="s">
        <v>51</v>
      </c>
      <c r="Q218" s="15">
        <v>0</v>
      </c>
      <c r="R218" s="15" t="s">
        <v>38</v>
      </c>
      <c r="S218" s="15" t="s">
        <v>39</v>
      </c>
      <c r="T218" s="15" t="s">
        <v>52</v>
      </c>
      <c r="U218" s="24">
        <v>0</v>
      </c>
      <c r="V218" s="24" t="s">
        <v>41</v>
      </c>
      <c r="W218" s="105" t="s">
        <v>838</v>
      </c>
      <c r="X218" s="114" t="s">
        <v>838</v>
      </c>
      <c r="Y218" s="114" t="s">
        <v>838</v>
      </c>
      <c r="Z218" s="40">
        <v>64.933469079999995</v>
      </c>
      <c r="AA218" s="19">
        <v>-161.15364124999999</v>
      </c>
      <c r="AB218" s="32" t="s">
        <v>5140</v>
      </c>
      <c r="AC218" s="9"/>
    </row>
    <row r="219" spans="1:29" s="8" customFormat="1" ht="15.65" customHeight="1" x14ac:dyDescent="0.35">
      <c r="A219" s="9" t="str">
        <f>LEFT(B219, 6)</f>
        <v>353954</v>
      </c>
      <c r="B219" s="10" t="s">
        <v>5304</v>
      </c>
      <c r="C219" s="9" t="s">
        <v>4059</v>
      </c>
      <c r="D219" s="9" t="s">
        <v>5134</v>
      </c>
      <c r="E219" s="11" t="s">
        <v>5305</v>
      </c>
      <c r="F219" s="9" t="s">
        <v>31</v>
      </c>
      <c r="G219" s="9" t="s">
        <v>5306</v>
      </c>
      <c r="H219" s="9" t="s">
        <v>5307</v>
      </c>
      <c r="I219" s="9" t="s">
        <v>4062</v>
      </c>
      <c r="J219" s="37" t="s">
        <v>5187</v>
      </c>
      <c r="K219" s="9" t="s">
        <v>5308</v>
      </c>
      <c r="L219" s="15">
        <v>2</v>
      </c>
      <c r="M219" s="15" t="s">
        <v>521</v>
      </c>
      <c r="N219" s="15">
        <v>0</v>
      </c>
      <c r="O219" s="15">
        <v>0</v>
      </c>
      <c r="P219" s="15" t="s">
        <v>51</v>
      </c>
      <c r="Q219" s="15">
        <v>0</v>
      </c>
      <c r="R219" s="15" t="s">
        <v>38</v>
      </c>
      <c r="S219" s="15" t="s">
        <v>39</v>
      </c>
      <c r="T219" s="15" t="s">
        <v>52</v>
      </c>
      <c r="U219" s="24">
        <v>0</v>
      </c>
      <c r="V219" s="24" t="s">
        <v>41</v>
      </c>
      <c r="W219" s="105" t="s">
        <v>838</v>
      </c>
      <c r="X219" s="114" t="s">
        <v>838</v>
      </c>
      <c r="Y219" s="114" t="s">
        <v>838</v>
      </c>
      <c r="Z219" s="40">
        <v>65.758314089999999</v>
      </c>
      <c r="AA219" s="19">
        <v>-168.95204280999999</v>
      </c>
      <c r="AB219" s="32" t="s">
        <v>5140</v>
      </c>
      <c r="AC219" s="9"/>
    </row>
    <row r="220" spans="1:29" s="8" customFormat="1" ht="15.65" customHeight="1" x14ac:dyDescent="0.35">
      <c r="A220" s="9" t="str">
        <f>LEFT(B220, 6)</f>
        <v>353956</v>
      </c>
      <c r="B220" s="10" t="s">
        <v>5339</v>
      </c>
      <c r="C220" s="9" t="s">
        <v>4059</v>
      </c>
      <c r="D220" s="9" t="s">
        <v>5134</v>
      </c>
      <c r="E220" s="11" t="s">
        <v>5340</v>
      </c>
      <c r="F220" s="9" t="s">
        <v>31</v>
      </c>
      <c r="G220" s="9" t="s">
        <v>5341</v>
      </c>
      <c r="H220" s="9" t="s">
        <v>5342</v>
      </c>
      <c r="I220" s="9" t="s">
        <v>4062</v>
      </c>
      <c r="J220" s="37" t="s">
        <v>5343</v>
      </c>
      <c r="K220" s="9" t="s">
        <v>5344</v>
      </c>
      <c r="L220" s="15">
        <v>2</v>
      </c>
      <c r="M220" s="15" t="s">
        <v>521</v>
      </c>
      <c r="N220" s="15">
        <v>1</v>
      </c>
      <c r="O220" s="15">
        <v>0</v>
      </c>
      <c r="P220" s="15" t="s">
        <v>51</v>
      </c>
      <c r="Q220" s="15">
        <v>0</v>
      </c>
      <c r="R220" s="15" t="s">
        <v>38</v>
      </c>
      <c r="S220" s="15" t="s">
        <v>39</v>
      </c>
      <c r="T220" s="15" t="s">
        <v>52</v>
      </c>
      <c r="U220" s="24">
        <v>0</v>
      </c>
      <c r="V220" s="24" t="s">
        <v>41</v>
      </c>
      <c r="W220" s="105" t="s">
        <v>838</v>
      </c>
      <c r="X220" s="114" t="s">
        <v>838</v>
      </c>
      <c r="Y220" s="114" t="s">
        <v>838</v>
      </c>
      <c r="Z220" s="40">
        <v>66.253457679999997</v>
      </c>
      <c r="AA220" s="19">
        <v>-166.07012928</v>
      </c>
      <c r="AB220" s="32" t="s">
        <v>5140</v>
      </c>
      <c r="AC220" s="9"/>
    </row>
    <row r="221" spans="1:29" s="8" customFormat="1" ht="15.65" customHeight="1" x14ac:dyDescent="0.35">
      <c r="A221" s="9" t="str">
        <f>LEFT(B221, 6)</f>
        <v>353957</v>
      </c>
      <c r="B221" s="10" t="s">
        <v>5141</v>
      </c>
      <c r="C221" s="9" t="s">
        <v>4059</v>
      </c>
      <c r="D221" s="9" t="s">
        <v>5134</v>
      </c>
      <c r="E221" s="11" t="s">
        <v>5775</v>
      </c>
      <c r="F221" s="9" t="s">
        <v>31</v>
      </c>
      <c r="G221" s="9" t="s">
        <v>5776</v>
      </c>
      <c r="H221" s="9" t="s">
        <v>5142</v>
      </c>
      <c r="I221" s="9" t="s">
        <v>4062</v>
      </c>
      <c r="J221" s="37" t="s">
        <v>5143</v>
      </c>
      <c r="K221" s="9" t="s">
        <v>5144</v>
      </c>
      <c r="L221" s="15">
        <v>2</v>
      </c>
      <c r="M221" s="15" t="s">
        <v>521</v>
      </c>
      <c r="N221" s="15">
        <v>1</v>
      </c>
      <c r="O221" s="15">
        <v>0</v>
      </c>
      <c r="P221" s="15" t="s">
        <v>51</v>
      </c>
      <c r="Q221" s="15" t="s">
        <v>3294</v>
      </c>
      <c r="R221" s="15" t="s">
        <v>38</v>
      </c>
      <c r="S221" s="15" t="s">
        <v>39</v>
      </c>
      <c r="T221" s="15" t="s">
        <v>52</v>
      </c>
      <c r="U221" s="15">
        <v>0</v>
      </c>
      <c r="V221" s="15" t="s">
        <v>41</v>
      </c>
      <c r="W221" s="105" t="s">
        <v>838</v>
      </c>
      <c r="X221" s="114" t="s">
        <v>838</v>
      </c>
      <c r="Y221" s="114" t="s">
        <v>838</v>
      </c>
      <c r="Z221" s="40">
        <v>63.520115150000002</v>
      </c>
      <c r="AA221" s="19">
        <v>-162.28618588</v>
      </c>
      <c r="AB221" s="32" t="s">
        <v>5140</v>
      </c>
      <c r="AC221" s="9"/>
    </row>
    <row r="222" spans="1:29" s="8" customFormat="1" ht="15.65" customHeight="1" x14ac:dyDescent="0.35">
      <c r="A222" s="9" t="str">
        <f>LEFT(B222, 6)</f>
        <v>353958</v>
      </c>
      <c r="B222" s="10" t="s">
        <v>5133</v>
      </c>
      <c r="C222" s="9" t="s">
        <v>4059</v>
      </c>
      <c r="D222" s="9" t="s">
        <v>5134</v>
      </c>
      <c r="E222" s="11" t="s">
        <v>5135</v>
      </c>
      <c r="F222" s="9" t="s">
        <v>31</v>
      </c>
      <c r="G222" s="9" t="s">
        <v>5136</v>
      </c>
      <c r="H222" s="9" t="s">
        <v>5137</v>
      </c>
      <c r="I222" s="9" t="s">
        <v>4062</v>
      </c>
      <c r="J222" s="37" t="s">
        <v>5138</v>
      </c>
      <c r="K222" s="9" t="s">
        <v>5139</v>
      </c>
      <c r="L222" s="15">
        <v>2</v>
      </c>
      <c r="M222" s="15" t="s">
        <v>521</v>
      </c>
      <c r="N222" s="15">
        <v>1</v>
      </c>
      <c r="O222" s="15">
        <v>0</v>
      </c>
      <c r="P222" s="15" t="s">
        <v>51</v>
      </c>
      <c r="Q222" s="15" t="s">
        <v>3294</v>
      </c>
      <c r="R222" s="15" t="s">
        <v>38</v>
      </c>
      <c r="S222" s="15" t="s">
        <v>39</v>
      </c>
      <c r="T222" s="15" t="s">
        <v>52</v>
      </c>
      <c r="U222" s="18">
        <v>0</v>
      </c>
      <c r="V222" s="24" t="s">
        <v>41</v>
      </c>
      <c r="W222" s="105" t="s">
        <v>838</v>
      </c>
      <c r="X222" s="114" t="s">
        <v>838</v>
      </c>
      <c r="Y222" s="114" t="s">
        <v>838</v>
      </c>
      <c r="Z222" s="40">
        <v>63.478256780000002</v>
      </c>
      <c r="AA222" s="19">
        <v>-162.04021044000001</v>
      </c>
      <c r="AB222" s="32" t="s">
        <v>5140</v>
      </c>
      <c r="AC222" s="9"/>
    </row>
    <row r="223" spans="1:29" s="8" customFormat="1" ht="15.65" customHeight="1" x14ac:dyDescent="0.35">
      <c r="A223" s="9" t="str">
        <f>LEFT(B223, 6)</f>
        <v>353959</v>
      </c>
      <c r="B223" s="10" t="s">
        <v>5279</v>
      </c>
      <c r="C223" s="9" t="s">
        <v>4059</v>
      </c>
      <c r="D223" s="9" t="s">
        <v>5134</v>
      </c>
      <c r="E223" s="11" t="s">
        <v>5280</v>
      </c>
      <c r="F223" s="9" t="s">
        <v>31</v>
      </c>
      <c r="G223" s="9" t="s">
        <v>5781</v>
      </c>
      <c r="H223" s="9" t="s">
        <v>5281</v>
      </c>
      <c r="I223" s="9" t="s">
        <v>4062</v>
      </c>
      <c r="J223" s="37" t="s">
        <v>5282</v>
      </c>
      <c r="K223" s="9" t="s">
        <v>5283</v>
      </c>
      <c r="L223" s="15">
        <v>2</v>
      </c>
      <c r="M223" s="15" t="s">
        <v>521</v>
      </c>
      <c r="N223" s="15">
        <v>0</v>
      </c>
      <c r="O223" s="15">
        <v>0</v>
      </c>
      <c r="P223" s="15" t="s">
        <v>51</v>
      </c>
      <c r="Q223" s="15">
        <v>0</v>
      </c>
      <c r="R223" s="15" t="s">
        <v>38</v>
      </c>
      <c r="S223" s="15" t="s">
        <v>39</v>
      </c>
      <c r="T223" s="15" t="s">
        <v>52</v>
      </c>
      <c r="U223" s="18">
        <v>0</v>
      </c>
      <c r="V223" s="24" t="s">
        <v>41</v>
      </c>
      <c r="W223" s="105" t="s">
        <v>838</v>
      </c>
      <c r="X223" s="114" t="s">
        <v>838</v>
      </c>
      <c r="Y223" s="114" t="s">
        <v>838</v>
      </c>
      <c r="Z223" s="40">
        <v>65.263522080000001</v>
      </c>
      <c r="AA223" s="19">
        <v>-166.36410165999999</v>
      </c>
      <c r="AB223" s="32" t="s">
        <v>5140</v>
      </c>
      <c r="AC223" s="9"/>
    </row>
    <row r="224" spans="1:29" s="8" customFormat="1" ht="15.65" customHeight="1" x14ac:dyDescent="0.35">
      <c r="A224" s="9" t="str">
        <f>LEFT(B224, 6)</f>
        <v>353960</v>
      </c>
      <c r="B224" s="10" t="s">
        <v>5295</v>
      </c>
      <c r="C224" s="9" t="s">
        <v>4059</v>
      </c>
      <c r="D224" s="9" t="s">
        <v>5134</v>
      </c>
      <c r="E224" s="11" t="s">
        <v>5777</v>
      </c>
      <c r="F224" s="9" t="s">
        <v>31</v>
      </c>
      <c r="G224" s="9" t="s">
        <v>5779</v>
      </c>
      <c r="H224" s="9" t="s">
        <v>5296</v>
      </c>
      <c r="I224" s="9" t="s">
        <v>4062</v>
      </c>
      <c r="J224" s="37" t="s">
        <v>5297</v>
      </c>
      <c r="K224" s="9" t="s">
        <v>5298</v>
      </c>
      <c r="L224" s="15">
        <v>2</v>
      </c>
      <c r="M224" s="15" t="s">
        <v>521</v>
      </c>
      <c r="N224" s="15">
        <v>0</v>
      </c>
      <c r="O224" s="15">
        <v>0</v>
      </c>
      <c r="P224" s="15" t="s">
        <v>51</v>
      </c>
      <c r="Q224" s="15">
        <v>0</v>
      </c>
      <c r="R224" s="15" t="s">
        <v>38</v>
      </c>
      <c r="S224" s="15" t="s">
        <v>39</v>
      </c>
      <c r="T224" s="15" t="s">
        <v>52</v>
      </c>
      <c r="U224" s="15">
        <v>0</v>
      </c>
      <c r="V224" s="15" t="s">
        <v>41</v>
      </c>
      <c r="W224" s="105" t="s">
        <v>838</v>
      </c>
      <c r="X224" s="114" t="s">
        <v>838</v>
      </c>
      <c r="Y224" s="114" t="s">
        <v>838</v>
      </c>
      <c r="Z224" s="40">
        <v>65.606073039999998</v>
      </c>
      <c r="AA224" s="19">
        <v>-168.08594231000001</v>
      </c>
      <c r="AB224" s="32" t="s">
        <v>5140</v>
      </c>
      <c r="AC224" s="9"/>
    </row>
    <row r="225" spans="1:29" s="8" customFormat="1" ht="15.65" customHeight="1" x14ac:dyDescent="0.35">
      <c r="A225" s="9" t="str">
        <f>LEFT(B225, 6)</f>
        <v>353961</v>
      </c>
      <c r="B225" s="10" t="s">
        <v>5201</v>
      </c>
      <c r="C225" s="9" t="s">
        <v>4059</v>
      </c>
      <c r="D225" s="9" t="s">
        <v>5134</v>
      </c>
      <c r="E225" s="11" t="s">
        <v>5778</v>
      </c>
      <c r="F225" s="9" t="s">
        <v>31</v>
      </c>
      <c r="G225" s="9" t="s">
        <v>5780</v>
      </c>
      <c r="H225" s="9" t="s">
        <v>5202</v>
      </c>
      <c r="I225" s="9" t="s">
        <v>4062</v>
      </c>
      <c r="J225" s="37" t="s">
        <v>5203</v>
      </c>
      <c r="K225" s="9" t="s">
        <v>5204</v>
      </c>
      <c r="L225" s="15">
        <v>2</v>
      </c>
      <c r="M225" s="15" t="s">
        <v>521</v>
      </c>
      <c r="N225" s="15">
        <v>0</v>
      </c>
      <c r="O225" s="15">
        <v>0</v>
      </c>
      <c r="P225" s="15" t="s">
        <v>51</v>
      </c>
      <c r="Q225" s="15">
        <v>0</v>
      </c>
      <c r="R225" s="15" t="s">
        <v>38</v>
      </c>
      <c r="S225" s="15" t="s">
        <v>39</v>
      </c>
      <c r="T225" s="68" t="s">
        <v>52</v>
      </c>
      <c r="U225" s="15">
        <v>0</v>
      </c>
      <c r="V225" s="85" t="s">
        <v>41</v>
      </c>
      <c r="W225" s="15" t="s">
        <v>41</v>
      </c>
      <c r="X225" s="114" t="s">
        <v>838</v>
      </c>
      <c r="Y225" s="114" t="s">
        <v>838</v>
      </c>
      <c r="Z225" s="40">
        <v>64.679457659999997</v>
      </c>
      <c r="AA225" s="19">
        <v>-163.40354812999999</v>
      </c>
      <c r="AB225" s="32" t="s">
        <v>5140</v>
      </c>
      <c r="AC225" s="9"/>
    </row>
    <row r="226" spans="1:29" s="8" customFormat="1" ht="15.65" customHeight="1" x14ac:dyDescent="0.35">
      <c r="A226" s="9" t="str">
        <f>LEFT(B226, 6)</f>
        <v>571010</v>
      </c>
      <c r="B226" s="10" t="s">
        <v>299</v>
      </c>
      <c r="C226" s="9" t="s">
        <v>73</v>
      </c>
      <c r="D226" s="9" t="s">
        <v>300</v>
      </c>
      <c r="E226" s="12" t="s">
        <v>5615</v>
      </c>
      <c r="F226" s="9" t="s">
        <v>31</v>
      </c>
      <c r="G226" s="12" t="s">
        <v>301</v>
      </c>
      <c r="H226" s="9" t="s">
        <v>302</v>
      </c>
      <c r="I226" s="12" t="s">
        <v>77</v>
      </c>
      <c r="J226" s="13" t="s">
        <v>303</v>
      </c>
      <c r="K226" s="12" t="s">
        <v>304</v>
      </c>
      <c r="L226" s="14">
        <v>2</v>
      </c>
      <c r="M226" s="15" t="s">
        <v>521</v>
      </c>
      <c r="N226" s="16" t="s">
        <v>37</v>
      </c>
      <c r="O226" s="16" t="s">
        <v>37</v>
      </c>
      <c r="P226" s="16" t="s">
        <v>37</v>
      </c>
      <c r="Q226" s="17">
        <v>1</v>
      </c>
      <c r="R226" s="15" t="s">
        <v>38</v>
      </c>
      <c r="S226" s="15" t="s">
        <v>197</v>
      </c>
      <c r="T226" s="68" t="s">
        <v>198</v>
      </c>
      <c r="U226" s="18">
        <v>0</v>
      </c>
      <c r="V226" s="85" t="s">
        <v>198</v>
      </c>
      <c r="W226" s="15" t="s">
        <v>198</v>
      </c>
      <c r="X226" s="15" t="s">
        <v>41</v>
      </c>
      <c r="Y226" s="15" t="str">
        <f>+X226</f>
        <v>Tribal</v>
      </c>
      <c r="Z226" s="19">
        <v>32.815737509999998</v>
      </c>
      <c r="AA226" s="19">
        <v>-96.862152199999997</v>
      </c>
      <c r="AB226" s="39" t="s">
        <v>5891</v>
      </c>
      <c r="AC226" s="11" t="s">
        <v>5614</v>
      </c>
    </row>
    <row r="227" spans="1:29" s="8" customFormat="1" x14ac:dyDescent="0.35">
      <c r="A227" s="9" t="str">
        <f>LEFT(B227, 6)</f>
        <v>353331</v>
      </c>
      <c r="B227" s="10" t="s">
        <v>5051</v>
      </c>
      <c r="C227" s="9" t="s">
        <v>4059</v>
      </c>
      <c r="D227" s="23" t="s">
        <v>4544</v>
      </c>
      <c r="E227" s="11" t="s">
        <v>5052</v>
      </c>
      <c r="F227" s="9" t="s">
        <v>4068</v>
      </c>
      <c r="G227" s="12" t="s">
        <v>168</v>
      </c>
      <c r="H227" s="9" t="s">
        <v>5049</v>
      </c>
      <c r="I227" s="12" t="s">
        <v>4062</v>
      </c>
      <c r="J227" s="13" t="s">
        <v>5050</v>
      </c>
      <c r="K227" s="12" t="s">
        <v>5053</v>
      </c>
      <c r="L227" s="14">
        <v>11</v>
      </c>
      <c r="M227" s="15" t="s">
        <v>521</v>
      </c>
      <c r="N227" s="16" t="s">
        <v>37</v>
      </c>
      <c r="O227" s="16" t="s">
        <v>37</v>
      </c>
      <c r="P227" s="16" t="s">
        <v>51</v>
      </c>
      <c r="Q227" s="17">
        <v>1</v>
      </c>
      <c r="R227" s="15" t="s">
        <v>38</v>
      </c>
      <c r="S227" s="15" t="s">
        <v>39</v>
      </c>
      <c r="T227" s="68" t="s">
        <v>52</v>
      </c>
      <c r="U227" s="18">
        <v>0</v>
      </c>
      <c r="V227" s="85" t="s">
        <v>41</v>
      </c>
      <c r="W227" s="15" t="s">
        <v>199</v>
      </c>
      <c r="X227" s="15" t="s">
        <v>41</v>
      </c>
      <c r="Y227" s="15" t="s">
        <v>967</v>
      </c>
      <c r="Z227" s="19">
        <v>62.683007570000001</v>
      </c>
      <c r="AA227" s="19">
        <v>-164.65623418999999</v>
      </c>
      <c r="AB227" s="20" t="s">
        <v>4548</v>
      </c>
      <c r="AC227" s="21"/>
    </row>
    <row r="228" spans="1:29" s="8" customFormat="1" ht="15.65" customHeight="1" x14ac:dyDescent="0.35">
      <c r="A228" s="9" t="str">
        <f>LEFT(B228, 6)</f>
        <v>353350</v>
      </c>
      <c r="B228" s="10" t="s">
        <v>4757</v>
      </c>
      <c r="C228" s="9" t="s">
        <v>4059</v>
      </c>
      <c r="D228" s="23" t="s">
        <v>4544</v>
      </c>
      <c r="E228" s="11" t="s">
        <v>4758</v>
      </c>
      <c r="F228" s="9" t="s">
        <v>4068</v>
      </c>
      <c r="G228" s="12" t="s">
        <v>168</v>
      </c>
      <c r="H228" s="9" t="s">
        <v>4759</v>
      </c>
      <c r="I228" s="12" t="s">
        <v>4062</v>
      </c>
      <c r="J228" s="13" t="s">
        <v>4760</v>
      </c>
      <c r="K228" s="12" t="s">
        <v>4761</v>
      </c>
      <c r="L228" s="14">
        <v>11</v>
      </c>
      <c r="M228" s="15" t="s">
        <v>521</v>
      </c>
      <c r="N228" s="16" t="s">
        <v>37</v>
      </c>
      <c r="O228" s="16" t="s">
        <v>37</v>
      </c>
      <c r="P228" s="16" t="s">
        <v>51</v>
      </c>
      <c r="Q228" s="17">
        <v>1</v>
      </c>
      <c r="R228" s="15" t="s">
        <v>38</v>
      </c>
      <c r="S228" s="15" t="s">
        <v>39</v>
      </c>
      <c r="T228" s="15" t="s">
        <v>40</v>
      </c>
      <c r="U228" s="74">
        <v>0</v>
      </c>
      <c r="V228" s="15" t="s">
        <v>41</v>
      </c>
      <c r="W228" s="15" t="s">
        <v>199</v>
      </c>
      <c r="X228" s="15" t="s">
        <v>41</v>
      </c>
      <c r="Y228" s="15" t="s">
        <v>967</v>
      </c>
      <c r="Z228" s="19">
        <v>60.909726360000001</v>
      </c>
      <c r="AA228" s="19">
        <v>-161.43832861000001</v>
      </c>
      <c r="AB228" s="20" t="s">
        <v>4548</v>
      </c>
      <c r="AC228" s="9"/>
    </row>
    <row r="229" spans="1:29" s="8" customFormat="1" ht="15.65" customHeight="1" x14ac:dyDescent="0.35">
      <c r="A229" s="9" t="str">
        <f>LEFT(B229, 6)</f>
        <v>353351</v>
      </c>
      <c r="B229" s="10" t="s">
        <v>4751</v>
      </c>
      <c r="C229" s="9" t="s">
        <v>4059</v>
      </c>
      <c r="D229" s="23" t="s">
        <v>4544</v>
      </c>
      <c r="E229" s="11" t="s">
        <v>4752</v>
      </c>
      <c r="F229" s="9" t="s">
        <v>4068</v>
      </c>
      <c r="G229" s="12" t="s">
        <v>4753</v>
      </c>
      <c r="H229" s="9" t="s">
        <v>4754</v>
      </c>
      <c r="I229" s="12" t="s">
        <v>4062</v>
      </c>
      <c r="J229" s="13" t="s">
        <v>4755</v>
      </c>
      <c r="K229" s="12" t="s">
        <v>4756</v>
      </c>
      <c r="L229" s="14">
        <v>11</v>
      </c>
      <c r="M229" s="15" t="s">
        <v>521</v>
      </c>
      <c r="N229" s="16" t="s">
        <v>37</v>
      </c>
      <c r="O229" s="16" t="s">
        <v>37</v>
      </c>
      <c r="P229" s="16" t="s">
        <v>51</v>
      </c>
      <c r="Q229" s="17">
        <v>1</v>
      </c>
      <c r="R229" s="15" t="s">
        <v>38</v>
      </c>
      <c r="S229" s="15" t="s">
        <v>39</v>
      </c>
      <c r="T229" s="68" t="s">
        <v>52</v>
      </c>
      <c r="U229" s="18">
        <v>0</v>
      </c>
      <c r="V229" s="85" t="s">
        <v>41</v>
      </c>
      <c r="W229" s="15" t="s">
        <v>199</v>
      </c>
      <c r="X229" s="15" t="s">
        <v>41</v>
      </c>
      <c r="Y229" s="15" t="s">
        <v>967</v>
      </c>
      <c r="Z229" s="19">
        <v>60.909292010000001</v>
      </c>
      <c r="AA229" s="19">
        <v>-161.22555947999999</v>
      </c>
      <c r="AB229" s="20" t="s">
        <v>4548</v>
      </c>
      <c r="AC229" s="9"/>
    </row>
    <row r="230" spans="1:29" s="8" customFormat="1" ht="15.65" customHeight="1" x14ac:dyDescent="0.35">
      <c r="A230" s="9" t="str">
        <f>LEFT(B230, 6)</f>
        <v>353352</v>
      </c>
      <c r="B230" s="10" t="s">
        <v>4725</v>
      </c>
      <c r="C230" s="9" t="s">
        <v>4059</v>
      </c>
      <c r="D230" s="23" t="s">
        <v>4544</v>
      </c>
      <c r="E230" s="11" t="s">
        <v>4726</v>
      </c>
      <c r="F230" s="9" t="s">
        <v>4068</v>
      </c>
      <c r="G230" s="12" t="s">
        <v>4727</v>
      </c>
      <c r="H230" s="9" t="s">
        <v>4728</v>
      </c>
      <c r="I230" s="12" t="s">
        <v>4062</v>
      </c>
      <c r="J230" s="13" t="s">
        <v>4688</v>
      </c>
      <c r="K230" s="12" t="s">
        <v>4729</v>
      </c>
      <c r="L230" s="14">
        <v>11</v>
      </c>
      <c r="M230" s="15" t="s">
        <v>521</v>
      </c>
      <c r="N230" s="16" t="s">
        <v>37</v>
      </c>
      <c r="O230" s="16" t="s">
        <v>37</v>
      </c>
      <c r="P230" s="16" t="s">
        <v>51</v>
      </c>
      <c r="Q230" s="17">
        <v>1</v>
      </c>
      <c r="R230" s="15" t="s">
        <v>38</v>
      </c>
      <c r="S230" s="15" t="s">
        <v>39</v>
      </c>
      <c r="T230" s="15" t="s">
        <v>52</v>
      </c>
      <c r="U230" s="74">
        <v>0</v>
      </c>
      <c r="V230" s="15" t="s">
        <v>41</v>
      </c>
      <c r="W230" s="15" t="s">
        <v>199</v>
      </c>
      <c r="X230" s="15" t="s">
        <v>41</v>
      </c>
      <c r="Y230" s="15" t="s">
        <v>967</v>
      </c>
      <c r="Z230" s="19">
        <v>60.857245480000003</v>
      </c>
      <c r="AA230" s="19">
        <v>-162.28097939</v>
      </c>
      <c r="AB230" s="20" t="s">
        <v>4548</v>
      </c>
      <c r="AC230" s="9"/>
    </row>
    <row r="231" spans="1:29" s="8" customFormat="1" ht="15.65" customHeight="1" x14ac:dyDescent="0.35">
      <c r="A231" s="9" t="str">
        <f>LEFT(B231, 6)</f>
        <v>353353</v>
      </c>
      <c r="B231" s="10" t="s">
        <v>4683</v>
      </c>
      <c r="C231" s="9" t="s">
        <v>4059</v>
      </c>
      <c r="D231" s="23" t="s">
        <v>4544</v>
      </c>
      <c r="E231" s="11" t="s">
        <v>4684</v>
      </c>
      <c r="F231" s="9" t="s">
        <v>4068</v>
      </c>
      <c r="G231" s="12" t="s">
        <v>4672</v>
      </c>
      <c r="H231" s="9" t="s">
        <v>4681</v>
      </c>
      <c r="I231" s="12" t="s">
        <v>4062</v>
      </c>
      <c r="J231" s="13" t="s">
        <v>4674</v>
      </c>
      <c r="K231" s="12" t="s">
        <v>4675</v>
      </c>
      <c r="L231" s="14">
        <v>11</v>
      </c>
      <c r="M231" s="15" t="s">
        <v>521</v>
      </c>
      <c r="N231" s="16" t="s">
        <v>37</v>
      </c>
      <c r="O231" s="16" t="s">
        <v>37</v>
      </c>
      <c r="P231" s="16" t="s">
        <v>51</v>
      </c>
      <c r="Q231" s="17">
        <v>1</v>
      </c>
      <c r="R231" s="15" t="s">
        <v>38</v>
      </c>
      <c r="S231" s="15" t="s">
        <v>39</v>
      </c>
      <c r="T231" s="15" t="s">
        <v>52</v>
      </c>
      <c r="U231" s="18">
        <v>0</v>
      </c>
      <c r="V231" s="15" t="s">
        <v>41</v>
      </c>
      <c r="W231" s="15" t="s">
        <v>199</v>
      </c>
      <c r="X231" s="15" t="s">
        <v>41</v>
      </c>
      <c r="Y231" s="15" t="s">
        <v>967</v>
      </c>
      <c r="Z231" s="19">
        <v>60.708147279999999</v>
      </c>
      <c r="AA231" s="19">
        <v>-161.75924655</v>
      </c>
      <c r="AB231" s="20" t="s">
        <v>4548</v>
      </c>
      <c r="AC231" s="9"/>
    </row>
    <row r="232" spans="1:29" s="8" customFormat="1" ht="15.65" customHeight="1" x14ac:dyDescent="0.35">
      <c r="A232" s="9" t="str">
        <f>LEFT(B232, 6)</f>
        <v>353354</v>
      </c>
      <c r="B232" s="10" t="s">
        <v>5036</v>
      </c>
      <c r="C232" s="9" t="s">
        <v>4059</v>
      </c>
      <c r="D232" s="23" t="s">
        <v>4544</v>
      </c>
      <c r="E232" s="11" t="s">
        <v>5037</v>
      </c>
      <c r="F232" s="9" t="s">
        <v>4068</v>
      </c>
      <c r="G232" s="12" t="s">
        <v>168</v>
      </c>
      <c r="H232" s="9" t="s">
        <v>5038</v>
      </c>
      <c r="I232" s="12" t="s">
        <v>4062</v>
      </c>
      <c r="J232" s="13" t="s">
        <v>5039</v>
      </c>
      <c r="K232" s="12" t="s">
        <v>5040</v>
      </c>
      <c r="L232" s="14">
        <v>11</v>
      </c>
      <c r="M232" s="15" t="s">
        <v>521</v>
      </c>
      <c r="N232" s="16" t="s">
        <v>51</v>
      </c>
      <c r="O232" s="16" t="s">
        <v>37</v>
      </c>
      <c r="P232" s="16" t="s">
        <v>51</v>
      </c>
      <c r="Q232" s="17">
        <v>1</v>
      </c>
      <c r="R232" s="15" t="s">
        <v>38</v>
      </c>
      <c r="S232" s="15" t="s">
        <v>39</v>
      </c>
      <c r="T232" s="68" t="s">
        <v>52</v>
      </c>
      <c r="U232" s="18">
        <v>0</v>
      </c>
      <c r="V232" s="85" t="s">
        <v>41</v>
      </c>
      <c r="W232" s="15" t="s">
        <v>199</v>
      </c>
      <c r="X232" s="15" t="s">
        <v>41</v>
      </c>
      <c r="Y232" s="15" t="s">
        <v>967</v>
      </c>
      <c r="Z232" s="19">
        <v>62.652126500000001</v>
      </c>
      <c r="AA232" s="19">
        <v>-160.19944808</v>
      </c>
      <c r="AB232" s="20" t="s">
        <v>4548</v>
      </c>
      <c r="AC232" s="9"/>
    </row>
    <row r="233" spans="1:29" s="8" customFormat="1" ht="15.65" customHeight="1" x14ac:dyDescent="0.35">
      <c r="A233" s="9" t="str">
        <f>LEFT(B233, 6)</f>
        <v>353355</v>
      </c>
      <c r="B233" s="10" t="s">
        <v>4876</v>
      </c>
      <c r="C233" s="9" t="s">
        <v>4059</v>
      </c>
      <c r="D233" s="23" t="s">
        <v>4544</v>
      </c>
      <c r="E233" s="11" t="s">
        <v>4877</v>
      </c>
      <c r="F233" s="9" t="s">
        <v>4068</v>
      </c>
      <c r="G233" s="12" t="s">
        <v>168</v>
      </c>
      <c r="H233" s="9" t="s">
        <v>4873</v>
      </c>
      <c r="I233" s="12" t="s">
        <v>4062</v>
      </c>
      <c r="J233" s="13" t="s">
        <v>4874</v>
      </c>
      <c r="K233" s="12" t="s">
        <v>4878</v>
      </c>
      <c r="L233" s="14">
        <v>11</v>
      </c>
      <c r="M233" s="15" t="s">
        <v>521</v>
      </c>
      <c r="N233" s="16" t="s">
        <v>37</v>
      </c>
      <c r="O233" s="16" t="s">
        <v>37</v>
      </c>
      <c r="P233" s="16" t="s">
        <v>51</v>
      </c>
      <c r="Q233" s="17">
        <v>1</v>
      </c>
      <c r="R233" s="15" t="s">
        <v>38</v>
      </c>
      <c r="S233" s="15" t="s">
        <v>39</v>
      </c>
      <c r="T233" s="15" t="s">
        <v>52</v>
      </c>
      <c r="U233" s="74">
        <v>0</v>
      </c>
      <c r="V233" s="15" t="s">
        <v>41</v>
      </c>
      <c r="W233" s="15" t="s">
        <v>41</v>
      </c>
      <c r="X233" s="15" t="s">
        <v>41</v>
      </c>
      <c r="Y233" s="15" t="s">
        <v>967</v>
      </c>
      <c r="Z233" s="19">
        <v>61.527327399999997</v>
      </c>
      <c r="AA233" s="19">
        <v>-165.58927955999999</v>
      </c>
      <c r="AB233" s="20" t="s">
        <v>4548</v>
      </c>
      <c r="AC233" s="9"/>
    </row>
    <row r="234" spans="1:29" s="8" customFormat="1" ht="15.65" customHeight="1" x14ac:dyDescent="0.35">
      <c r="A234" s="9" t="str">
        <f>LEFT(B234, 6)</f>
        <v>353356</v>
      </c>
      <c r="B234" s="10" t="s">
        <v>4608</v>
      </c>
      <c r="C234" s="9" t="s">
        <v>4059</v>
      </c>
      <c r="D234" s="23" t="s">
        <v>4544</v>
      </c>
      <c r="E234" s="11" t="s">
        <v>4609</v>
      </c>
      <c r="F234" s="9" t="s">
        <v>4068</v>
      </c>
      <c r="G234" s="12" t="s">
        <v>168</v>
      </c>
      <c r="H234" s="9" t="s">
        <v>4610</v>
      </c>
      <c r="I234" s="12" t="s">
        <v>4062</v>
      </c>
      <c r="J234" s="13" t="s">
        <v>4611</v>
      </c>
      <c r="K234" s="12" t="s">
        <v>4612</v>
      </c>
      <c r="L234" s="14">
        <v>11</v>
      </c>
      <c r="M234" s="15" t="s">
        <v>521</v>
      </c>
      <c r="N234" s="16" t="s">
        <v>37</v>
      </c>
      <c r="O234" s="16" t="s">
        <v>37</v>
      </c>
      <c r="P234" s="16" t="s">
        <v>51</v>
      </c>
      <c r="Q234" s="17">
        <v>1</v>
      </c>
      <c r="R234" s="15" t="s">
        <v>38</v>
      </c>
      <c r="S234" s="15" t="s">
        <v>39</v>
      </c>
      <c r="T234" s="15" t="s">
        <v>52</v>
      </c>
      <c r="U234" s="18">
        <v>0</v>
      </c>
      <c r="V234" s="15" t="s">
        <v>41</v>
      </c>
      <c r="W234" s="15" t="s">
        <v>199</v>
      </c>
      <c r="X234" s="15" t="s">
        <v>41</v>
      </c>
      <c r="Y234" s="15" t="s">
        <v>967</v>
      </c>
      <c r="Z234" s="19">
        <v>60.153129450000002</v>
      </c>
      <c r="AA234" s="19">
        <v>-164.28293065</v>
      </c>
      <c r="AB234" s="20" t="s">
        <v>4548</v>
      </c>
      <c r="AC234" s="9"/>
    </row>
    <row r="235" spans="1:29" s="8" customFormat="1" ht="15.65" customHeight="1" x14ac:dyDescent="0.35">
      <c r="A235" s="9" t="str">
        <f>LEFT(B235, 6)</f>
        <v>353357</v>
      </c>
      <c r="B235" s="10" t="s">
        <v>4961</v>
      </c>
      <c r="C235" s="9" t="s">
        <v>4059</v>
      </c>
      <c r="D235" s="23" t="s">
        <v>4544</v>
      </c>
      <c r="E235" s="11" t="s">
        <v>4962</v>
      </c>
      <c r="F235" s="9" t="s">
        <v>4068</v>
      </c>
      <c r="G235" s="12" t="s">
        <v>168</v>
      </c>
      <c r="H235" s="9" t="s">
        <v>4963</v>
      </c>
      <c r="I235" s="12" t="s">
        <v>4062</v>
      </c>
      <c r="J235" s="13" t="s">
        <v>4964</v>
      </c>
      <c r="K235" s="12" t="s">
        <v>4965</v>
      </c>
      <c r="L235" s="14">
        <v>11</v>
      </c>
      <c r="M235" s="15" t="s">
        <v>521</v>
      </c>
      <c r="N235" s="16" t="s">
        <v>51</v>
      </c>
      <c r="O235" s="16" t="s">
        <v>37</v>
      </c>
      <c r="P235" s="16" t="s">
        <v>51</v>
      </c>
      <c r="Q235" s="17">
        <v>1</v>
      </c>
      <c r="R235" s="15" t="s">
        <v>38</v>
      </c>
      <c r="S235" s="15" t="s">
        <v>39</v>
      </c>
      <c r="T235" s="68" t="s">
        <v>52</v>
      </c>
      <c r="U235" s="18">
        <v>0</v>
      </c>
      <c r="V235" s="85" t="s">
        <v>41</v>
      </c>
      <c r="W235" s="15" t="s">
        <v>199</v>
      </c>
      <c r="X235" s="15" t="s">
        <v>41</v>
      </c>
      <c r="Y235" s="15" t="s">
        <v>967</v>
      </c>
      <c r="Z235" s="19">
        <v>61.861999570000002</v>
      </c>
      <c r="AA235" s="19">
        <v>-158.13984407999999</v>
      </c>
      <c r="AB235" s="20" t="s">
        <v>4548</v>
      </c>
      <c r="AC235" s="9"/>
    </row>
    <row r="236" spans="1:29" s="8" customFormat="1" ht="15.65" customHeight="1" x14ac:dyDescent="0.35">
      <c r="A236" s="9" t="str">
        <f>LEFT(B236, 6)</f>
        <v>353358</v>
      </c>
      <c r="B236" s="10" t="s">
        <v>4621</v>
      </c>
      <c r="C236" s="9" t="s">
        <v>4059</v>
      </c>
      <c r="D236" s="23" t="s">
        <v>4544</v>
      </c>
      <c r="E236" s="11" t="s">
        <v>4622</v>
      </c>
      <c r="F236" s="9" t="s">
        <v>4068</v>
      </c>
      <c r="G236" s="12" t="s">
        <v>168</v>
      </c>
      <c r="H236" s="9" t="s">
        <v>4623</v>
      </c>
      <c r="I236" s="12" t="s">
        <v>4062</v>
      </c>
      <c r="J236" s="13">
        <v>99578</v>
      </c>
      <c r="K236" s="12" t="s">
        <v>4624</v>
      </c>
      <c r="L236" s="14">
        <v>11</v>
      </c>
      <c r="M236" s="15" t="s">
        <v>521</v>
      </c>
      <c r="N236" s="16" t="s">
        <v>37</v>
      </c>
      <c r="O236" s="16" t="s">
        <v>37</v>
      </c>
      <c r="P236" s="16" t="s">
        <v>51</v>
      </c>
      <c r="Q236" s="17">
        <v>1</v>
      </c>
      <c r="R236" s="15" t="s">
        <v>38</v>
      </c>
      <c r="S236" s="15" t="s">
        <v>39</v>
      </c>
      <c r="T236" s="15" t="s">
        <v>52</v>
      </c>
      <c r="U236" s="74">
        <v>0</v>
      </c>
      <c r="V236" s="15" t="s">
        <v>41</v>
      </c>
      <c r="W236" s="15" t="s">
        <v>199</v>
      </c>
      <c r="X236" s="15" t="s">
        <v>41</v>
      </c>
      <c r="Y236" s="15" t="s">
        <v>967</v>
      </c>
      <c r="Z236" s="19">
        <v>60.215630169999997</v>
      </c>
      <c r="AA236" s="19">
        <v>-162.02138398</v>
      </c>
      <c r="AB236" s="20" t="s">
        <v>4548</v>
      </c>
      <c r="AC236" s="9"/>
    </row>
    <row r="237" spans="1:29" s="8" customFormat="1" ht="15.65" customHeight="1" x14ac:dyDescent="0.35">
      <c r="A237" s="9" t="str">
        <f>LEFT(B237, 6)</f>
        <v>353361</v>
      </c>
      <c r="B237" s="10" t="s">
        <v>5066</v>
      </c>
      <c r="C237" s="9" t="s">
        <v>4059</v>
      </c>
      <c r="D237" s="23" t="s">
        <v>4544</v>
      </c>
      <c r="E237" s="11" t="s">
        <v>5067</v>
      </c>
      <c r="F237" s="9" t="s">
        <v>4068</v>
      </c>
      <c r="G237" s="12" t="s">
        <v>168</v>
      </c>
      <c r="H237" s="9" t="s">
        <v>5064</v>
      </c>
      <c r="I237" s="12" t="s">
        <v>4062</v>
      </c>
      <c r="J237" s="13" t="s">
        <v>5065</v>
      </c>
      <c r="K237" s="12" t="s">
        <v>5068</v>
      </c>
      <c r="L237" s="14">
        <v>11</v>
      </c>
      <c r="M237" s="15" t="s">
        <v>521</v>
      </c>
      <c r="N237" s="16" t="s">
        <v>37</v>
      </c>
      <c r="O237" s="16" t="s">
        <v>37</v>
      </c>
      <c r="P237" s="16" t="s">
        <v>51</v>
      </c>
      <c r="Q237" s="17">
        <v>1</v>
      </c>
      <c r="R237" s="15" t="s">
        <v>38</v>
      </c>
      <c r="S237" s="15" t="s">
        <v>39</v>
      </c>
      <c r="T237" s="15" t="s">
        <v>52</v>
      </c>
      <c r="U237" s="18">
        <v>0</v>
      </c>
      <c r="V237" s="15" t="s">
        <v>41</v>
      </c>
      <c r="W237" s="15" t="s">
        <v>199</v>
      </c>
      <c r="X237" s="15" t="s">
        <v>41</v>
      </c>
      <c r="Y237" s="15" t="s">
        <v>967</v>
      </c>
      <c r="Z237" s="19">
        <v>62.906522840000001</v>
      </c>
      <c r="AA237" s="19">
        <v>-160.06593903999999</v>
      </c>
      <c r="AB237" s="20" t="s">
        <v>4548</v>
      </c>
      <c r="AC237" s="9"/>
    </row>
    <row r="238" spans="1:29" s="8" customFormat="1" ht="15.65" customHeight="1" x14ac:dyDescent="0.35">
      <c r="A238" s="9" t="str">
        <f>LEFT(B238, 6)</f>
        <v>353363</v>
      </c>
      <c r="B238" s="10" t="s">
        <v>4884</v>
      </c>
      <c r="C238" s="9" t="s">
        <v>4059</v>
      </c>
      <c r="D238" s="23" t="s">
        <v>4544</v>
      </c>
      <c r="E238" s="11" t="s">
        <v>4885</v>
      </c>
      <c r="F238" s="9" t="s">
        <v>4068</v>
      </c>
      <c r="G238" s="12" t="s">
        <v>168</v>
      </c>
      <c r="H238" s="9" t="s">
        <v>4886</v>
      </c>
      <c r="I238" s="12" t="s">
        <v>4062</v>
      </c>
      <c r="J238" s="13" t="s">
        <v>4887</v>
      </c>
      <c r="K238" s="12" t="s">
        <v>4888</v>
      </c>
      <c r="L238" s="14">
        <v>11</v>
      </c>
      <c r="M238" s="15" t="s">
        <v>521</v>
      </c>
      <c r="N238" s="16" t="s">
        <v>37</v>
      </c>
      <c r="O238" s="16" t="s">
        <v>37</v>
      </c>
      <c r="P238" s="16" t="s">
        <v>51</v>
      </c>
      <c r="Q238" s="17">
        <v>1</v>
      </c>
      <c r="R238" s="15" t="s">
        <v>38</v>
      </c>
      <c r="S238" s="15" t="s">
        <v>39</v>
      </c>
      <c r="T238" s="15" t="s">
        <v>52</v>
      </c>
      <c r="U238" s="18">
        <v>0</v>
      </c>
      <c r="V238" s="15" t="s">
        <v>41</v>
      </c>
      <c r="W238" s="15" t="s">
        <v>41</v>
      </c>
      <c r="X238" s="15" t="s">
        <v>41</v>
      </c>
      <c r="Y238" s="15" t="s">
        <v>967</v>
      </c>
      <c r="Z238" s="19">
        <v>61.538117130000003</v>
      </c>
      <c r="AA238" s="19">
        <v>-160.31513763000001</v>
      </c>
      <c r="AB238" s="20" t="s">
        <v>4548</v>
      </c>
      <c r="AC238" s="9"/>
    </row>
    <row r="239" spans="1:29" s="8" customFormat="1" ht="15.65" customHeight="1" x14ac:dyDescent="0.35">
      <c r="A239" s="9" t="str">
        <f>LEFT(B239, 6)</f>
        <v>353364</v>
      </c>
      <c r="B239" s="10" t="s">
        <v>4738</v>
      </c>
      <c r="C239" s="9" t="s">
        <v>4059</v>
      </c>
      <c r="D239" s="23" t="s">
        <v>4544</v>
      </c>
      <c r="E239" s="11" t="s">
        <v>4739</v>
      </c>
      <c r="F239" s="9" t="s">
        <v>4068</v>
      </c>
      <c r="G239" s="12" t="s">
        <v>4740</v>
      </c>
      <c r="H239" s="9" t="s">
        <v>4741</v>
      </c>
      <c r="I239" s="12" t="s">
        <v>4062</v>
      </c>
      <c r="J239" s="13" t="s">
        <v>4742</v>
      </c>
      <c r="K239" s="12" t="s">
        <v>4743</v>
      </c>
      <c r="L239" s="14">
        <v>11</v>
      </c>
      <c r="M239" s="15" t="s">
        <v>521</v>
      </c>
      <c r="N239" s="16" t="s">
        <v>37</v>
      </c>
      <c r="O239" s="16" t="s">
        <v>37</v>
      </c>
      <c r="P239" s="16" t="s">
        <v>51</v>
      </c>
      <c r="Q239" s="17">
        <v>1</v>
      </c>
      <c r="R239" s="15" t="s">
        <v>38</v>
      </c>
      <c r="S239" s="15" t="s">
        <v>39</v>
      </c>
      <c r="T239" s="15" t="s">
        <v>52</v>
      </c>
      <c r="U239" s="18">
        <v>0</v>
      </c>
      <c r="V239" s="15" t="s">
        <v>41</v>
      </c>
      <c r="W239" s="15" t="s">
        <v>199</v>
      </c>
      <c r="X239" s="15" t="s">
        <v>41</v>
      </c>
      <c r="Y239" s="15" t="s">
        <v>967</v>
      </c>
      <c r="Z239" s="19">
        <v>60.873927479999999</v>
      </c>
      <c r="AA239" s="19">
        <v>-162.51600295</v>
      </c>
      <c r="AB239" s="20" t="s">
        <v>4548</v>
      </c>
      <c r="AC239" s="9"/>
    </row>
    <row r="240" spans="1:29" s="8" customFormat="1" ht="15.65" customHeight="1" x14ac:dyDescent="0.35">
      <c r="A240" s="9" t="str">
        <f>LEFT(B240, 6)</f>
        <v>353365</v>
      </c>
      <c r="B240" s="10" t="s">
        <v>4571</v>
      </c>
      <c r="C240" s="9" t="s">
        <v>4059</v>
      </c>
      <c r="D240" s="23" t="s">
        <v>4544</v>
      </c>
      <c r="E240" s="11" t="s">
        <v>4572</v>
      </c>
      <c r="F240" s="9" t="s">
        <v>4068</v>
      </c>
      <c r="G240" s="12" t="s">
        <v>168</v>
      </c>
      <c r="H240" s="9" t="s">
        <v>4573</v>
      </c>
      <c r="I240" s="12" t="s">
        <v>4062</v>
      </c>
      <c r="J240" s="13" t="s">
        <v>4574</v>
      </c>
      <c r="K240" s="12" t="s">
        <v>4575</v>
      </c>
      <c r="L240" s="14">
        <v>11</v>
      </c>
      <c r="M240" s="15" t="s">
        <v>521</v>
      </c>
      <c r="N240" s="16" t="s">
        <v>37</v>
      </c>
      <c r="O240" s="16" t="s">
        <v>37</v>
      </c>
      <c r="P240" s="16" t="s">
        <v>51</v>
      </c>
      <c r="Q240" s="17">
        <v>1</v>
      </c>
      <c r="R240" s="15" t="s">
        <v>38</v>
      </c>
      <c r="S240" s="15" t="s">
        <v>39</v>
      </c>
      <c r="T240" s="15" t="s">
        <v>52</v>
      </c>
      <c r="U240" s="18">
        <v>0</v>
      </c>
      <c r="V240" s="15" t="s">
        <v>41</v>
      </c>
      <c r="W240" s="15" t="s">
        <v>199</v>
      </c>
      <c r="X240" s="15" t="s">
        <v>41</v>
      </c>
      <c r="Y240" s="15" t="s">
        <v>967</v>
      </c>
      <c r="Z240" s="19">
        <v>59.933904830000003</v>
      </c>
      <c r="AA240" s="19">
        <v>-164.04073109999999</v>
      </c>
      <c r="AB240" s="20" t="s">
        <v>4548</v>
      </c>
      <c r="AC240" s="9"/>
    </row>
    <row r="241" spans="1:29" s="8" customFormat="1" ht="15.65" customHeight="1" x14ac:dyDescent="0.35">
      <c r="A241" s="9" t="str">
        <f>LEFT(B241, 6)</f>
        <v>353366</v>
      </c>
      <c r="B241" s="10" t="s">
        <v>4581</v>
      </c>
      <c r="C241" s="9" t="s">
        <v>4059</v>
      </c>
      <c r="D241" s="23" t="s">
        <v>4544</v>
      </c>
      <c r="E241" s="11" t="s">
        <v>4582</v>
      </c>
      <c r="F241" s="9" t="s">
        <v>4068</v>
      </c>
      <c r="G241" s="9"/>
      <c r="H241" s="9" t="s">
        <v>4578</v>
      </c>
      <c r="I241" s="9" t="s">
        <v>4062</v>
      </c>
      <c r="J241" s="37" t="s">
        <v>4579</v>
      </c>
      <c r="K241" s="9" t="s">
        <v>4583</v>
      </c>
      <c r="L241" s="15">
        <v>11</v>
      </c>
      <c r="M241" s="15" t="s">
        <v>521</v>
      </c>
      <c r="N241" s="15">
        <v>1</v>
      </c>
      <c r="O241" s="15">
        <v>1</v>
      </c>
      <c r="P241" s="15" t="s">
        <v>51</v>
      </c>
      <c r="Q241" s="15">
        <v>0</v>
      </c>
      <c r="R241" s="15" t="s">
        <v>38</v>
      </c>
      <c r="S241" s="15" t="s">
        <v>39</v>
      </c>
      <c r="T241" s="15" t="s">
        <v>52</v>
      </c>
      <c r="U241" s="15" t="s">
        <v>51</v>
      </c>
      <c r="V241" s="15" t="s">
        <v>41</v>
      </c>
      <c r="W241" s="15" t="s">
        <v>199</v>
      </c>
      <c r="X241" s="15" t="s">
        <v>41</v>
      </c>
      <c r="Y241" s="15" t="s">
        <v>967</v>
      </c>
      <c r="Z241" s="40">
        <v>59.959198120000003</v>
      </c>
      <c r="AA241" s="40">
        <v>-162.89307421000001</v>
      </c>
      <c r="AB241" s="20" t="s">
        <v>4548</v>
      </c>
      <c r="AC241" s="9"/>
    </row>
    <row r="242" spans="1:29" s="8" customFormat="1" ht="15.65" customHeight="1" x14ac:dyDescent="0.35">
      <c r="A242" s="9" t="str">
        <f>LEFT(B242, 6)</f>
        <v>353367</v>
      </c>
      <c r="B242" s="10" t="s">
        <v>4722</v>
      </c>
      <c r="C242" s="9" t="s">
        <v>4059</v>
      </c>
      <c r="D242" s="23" t="s">
        <v>4544</v>
      </c>
      <c r="E242" s="11" t="s">
        <v>4723</v>
      </c>
      <c r="F242" s="9" t="s">
        <v>4068</v>
      </c>
      <c r="G242" s="9"/>
      <c r="H242" s="9" t="s">
        <v>4720</v>
      </c>
      <c r="I242" s="9" t="s">
        <v>4062</v>
      </c>
      <c r="J242" s="37" t="s">
        <v>4721</v>
      </c>
      <c r="K242" s="9" t="s">
        <v>4724</v>
      </c>
      <c r="L242" s="15">
        <v>11</v>
      </c>
      <c r="M242" s="15" t="s">
        <v>521</v>
      </c>
      <c r="N242" s="15">
        <v>1</v>
      </c>
      <c r="O242" s="15">
        <v>1</v>
      </c>
      <c r="P242" s="15" t="s">
        <v>51</v>
      </c>
      <c r="Q242" s="15">
        <v>0</v>
      </c>
      <c r="R242" s="15" t="s">
        <v>38</v>
      </c>
      <c r="S242" s="15" t="s">
        <v>39</v>
      </c>
      <c r="T242" s="15" t="s">
        <v>52</v>
      </c>
      <c r="U242" s="15" t="s">
        <v>51</v>
      </c>
      <c r="V242" s="15" t="s">
        <v>41</v>
      </c>
      <c r="W242" s="15" t="s">
        <v>199</v>
      </c>
      <c r="X242" s="15" t="s">
        <v>41</v>
      </c>
      <c r="Y242" s="15" t="s">
        <v>967</v>
      </c>
      <c r="Z242" s="40">
        <v>60.807209620000002</v>
      </c>
      <c r="AA242" s="40">
        <v>-161.42568632000001</v>
      </c>
      <c r="AB242" s="20" t="s">
        <v>4548</v>
      </c>
      <c r="AC242" s="9"/>
    </row>
    <row r="243" spans="1:29" s="8" customFormat="1" ht="15.65" customHeight="1" x14ac:dyDescent="0.35">
      <c r="A243" s="9" t="str">
        <f>LEFT(B243, 6)</f>
        <v>353368</v>
      </c>
      <c r="B243" s="10" t="s">
        <v>4563</v>
      </c>
      <c r="C243" s="9" t="s">
        <v>4059</v>
      </c>
      <c r="D243" s="23" t="s">
        <v>4544</v>
      </c>
      <c r="E243" s="11" t="s">
        <v>4564</v>
      </c>
      <c r="F243" s="9" t="s">
        <v>4068</v>
      </c>
      <c r="G243" s="9"/>
      <c r="H243" s="9" t="s">
        <v>4565</v>
      </c>
      <c r="I243" s="9" t="s">
        <v>4062</v>
      </c>
      <c r="J243" s="37" t="s">
        <v>4566</v>
      </c>
      <c r="K243" s="9" t="s">
        <v>4567</v>
      </c>
      <c r="L243" s="15">
        <v>11</v>
      </c>
      <c r="M243" s="15" t="s">
        <v>521</v>
      </c>
      <c r="N243" s="15">
        <v>0</v>
      </c>
      <c r="O243" s="15">
        <v>1</v>
      </c>
      <c r="P243" s="15" t="s">
        <v>51</v>
      </c>
      <c r="Q243" s="15">
        <v>0</v>
      </c>
      <c r="R243" s="15" t="s">
        <v>38</v>
      </c>
      <c r="S243" s="15" t="s">
        <v>39</v>
      </c>
      <c r="T243" s="15" t="s">
        <v>52</v>
      </c>
      <c r="U243" s="15" t="s">
        <v>51</v>
      </c>
      <c r="V243" s="15" t="s">
        <v>41</v>
      </c>
      <c r="W243" s="15" t="s">
        <v>199</v>
      </c>
      <c r="X243" s="15" t="s">
        <v>41</v>
      </c>
      <c r="Y243" s="15" t="s">
        <v>967</v>
      </c>
      <c r="Z243" s="40">
        <v>59.876267290000001</v>
      </c>
      <c r="AA243" s="40">
        <v>-163.16326595999999</v>
      </c>
      <c r="AB243" s="20" t="s">
        <v>4548</v>
      </c>
      <c r="AC243" s="9"/>
    </row>
    <row r="244" spans="1:29" s="8" customFormat="1" ht="15.65" customHeight="1" x14ac:dyDescent="0.35">
      <c r="A244" s="9" t="str">
        <f>LEFT(B244, 6)</f>
        <v>353369</v>
      </c>
      <c r="B244" s="10" t="s">
        <v>4852</v>
      </c>
      <c r="C244" s="9" t="s">
        <v>4059</v>
      </c>
      <c r="D244" s="23" t="s">
        <v>4544</v>
      </c>
      <c r="E244" s="11" t="s">
        <v>4853</v>
      </c>
      <c r="F244" s="9" t="s">
        <v>4068</v>
      </c>
      <c r="G244" s="9" t="s">
        <v>4854</v>
      </c>
      <c r="H244" s="9" t="s">
        <v>4855</v>
      </c>
      <c r="I244" s="9" t="s">
        <v>4062</v>
      </c>
      <c r="J244" s="37" t="s">
        <v>4856</v>
      </c>
      <c r="K244" s="9" t="s">
        <v>4857</v>
      </c>
      <c r="L244" s="15">
        <v>11</v>
      </c>
      <c r="M244" s="15" t="s">
        <v>521</v>
      </c>
      <c r="N244" s="15">
        <v>1</v>
      </c>
      <c r="O244" s="15">
        <v>1</v>
      </c>
      <c r="P244" s="15" t="s">
        <v>51</v>
      </c>
      <c r="Q244" s="15">
        <v>0</v>
      </c>
      <c r="R244" s="15" t="s">
        <v>38</v>
      </c>
      <c r="S244" s="15" t="s">
        <v>39</v>
      </c>
      <c r="T244" s="15" t="s">
        <v>52</v>
      </c>
      <c r="U244" s="15" t="s">
        <v>51</v>
      </c>
      <c r="V244" s="15" t="s">
        <v>41</v>
      </c>
      <c r="W244" s="105" t="s">
        <v>838</v>
      </c>
      <c r="X244" s="114" t="s">
        <v>838</v>
      </c>
      <c r="Y244" s="15" t="s">
        <v>967</v>
      </c>
      <c r="Z244" s="40">
        <v>61.513560329999997</v>
      </c>
      <c r="AA244" s="40">
        <v>-160.36681633000001</v>
      </c>
      <c r="AB244" s="20" t="s">
        <v>4548</v>
      </c>
      <c r="AC244" s="9"/>
    </row>
    <row r="245" spans="1:29" s="8" customFormat="1" ht="15.65" customHeight="1" x14ac:dyDescent="0.35">
      <c r="A245" s="9" t="str">
        <f>LEFT(B245, 6)</f>
        <v>353370</v>
      </c>
      <c r="B245" s="10" t="s">
        <v>4966</v>
      </c>
      <c r="C245" s="9" t="s">
        <v>4059</v>
      </c>
      <c r="D245" s="23" t="s">
        <v>4544</v>
      </c>
      <c r="E245" s="11" t="s">
        <v>4967</v>
      </c>
      <c r="F245" s="9" t="s">
        <v>4068</v>
      </c>
      <c r="G245" s="9"/>
      <c r="H245" s="9" t="s">
        <v>4968</v>
      </c>
      <c r="I245" s="9" t="s">
        <v>4062</v>
      </c>
      <c r="J245" s="37" t="s">
        <v>4969</v>
      </c>
      <c r="K245" s="9" t="s">
        <v>4970</v>
      </c>
      <c r="L245" s="15">
        <v>11</v>
      </c>
      <c r="M245" s="15" t="s">
        <v>521</v>
      </c>
      <c r="N245" s="15">
        <v>1</v>
      </c>
      <c r="O245" s="15">
        <v>1</v>
      </c>
      <c r="P245" s="15" t="s">
        <v>51</v>
      </c>
      <c r="Q245" s="15">
        <v>0</v>
      </c>
      <c r="R245" s="15" t="s">
        <v>38</v>
      </c>
      <c r="S245" s="15" t="s">
        <v>39</v>
      </c>
      <c r="T245" s="15" t="s">
        <v>52</v>
      </c>
      <c r="U245" s="15" t="s">
        <v>51</v>
      </c>
      <c r="V245" s="15" t="s">
        <v>41</v>
      </c>
      <c r="W245" s="105" t="s">
        <v>838</v>
      </c>
      <c r="X245" s="114" t="s">
        <v>838</v>
      </c>
      <c r="Y245" s="15" t="s">
        <v>967</v>
      </c>
      <c r="Z245" s="40">
        <v>61.881412730000001</v>
      </c>
      <c r="AA245" s="40">
        <v>-162.08495511999999</v>
      </c>
      <c r="AB245" s="20" t="s">
        <v>4548</v>
      </c>
      <c r="AC245" s="9"/>
    </row>
    <row r="246" spans="1:29" s="8" customFormat="1" ht="15.65" customHeight="1" x14ac:dyDescent="0.35">
      <c r="A246" s="9" t="str">
        <f>LEFT(B246, 6)</f>
        <v>353371</v>
      </c>
      <c r="B246" s="10" t="s">
        <v>4630</v>
      </c>
      <c r="C246" s="9" t="s">
        <v>4059</v>
      </c>
      <c r="D246" s="23" t="s">
        <v>4544</v>
      </c>
      <c r="E246" s="11" t="s">
        <v>4631</v>
      </c>
      <c r="F246" s="9" t="s">
        <v>4068</v>
      </c>
      <c r="G246" s="9" t="s">
        <v>4632</v>
      </c>
      <c r="H246" s="9" t="s">
        <v>4633</v>
      </c>
      <c r="I246" s="9" t="s">
        <v>4062</v>
      </c>
      <c r="J246" s="37" t="s">
        <v>4634</v>
      </c>
      <c r="K246" s="9" t="s">
        <v>4635</v>
      </c>
      <c r="L246" s="15">
        <v>11</v>
      </c>
      <c r="M246" s="15" t="s">
        <v>521</v>
      </c>
      <c r="N246" s="15">
        <v>1</v>
      </c>
      <c r="O246" s="15">
        <v>1</v>
      </c>
      <c r="P246" s="15" t="s">
        <v>51</v>
      </c>
      <c r="Q246" s="15">
        <v>0</v>
      </c>
      <c r="R246" s="15" t="s">
        <v>38</v>
      </c>
      <c r="S246" s="15" t="s">
        <v>39</v>
      </c>
      <c r="T246" s="68" t="s">
        <v>52</v>
      </c>
      <c r="U246" s="15" t="s">
        <v>51</v>
      </c>
      <c r="V246" s="85" t="s">
        <v>41</v>
      </c>
      <c r="W246" s="15" t="s">
        <v>199</v>
      </c>
      <c r="X246" s="15" t="s">
        <v>41</v>
      </c>
      <c r="Y246" s="15" t="s">
        <v>967</v>
      </c>
      <c r="Z246" s="40">
        <v>60.386363729999999</v>
      </c>
      <c r="AA246" s="40">
        <v>-166.19183167</v>
      </c>
      <c r="AB246" s="20" t="s">
        <v>4548</v>
      </c>
      <c r="AC246" s="9"/>
    </row>
    <row r="247" spans="1:29" s="8" customFormat="1" ht="15.65" customHeight="1" x14ac:dyDescent="0.35">
      <c r="A247" s="9" t="str">
        <f>LEFT(B247, 6)</f>
        <v>353372</v>
      </c>
      <c r="B247" s="10" t="s">
        <v>4998</v>
      </c>
      <c r="C247" s="9" t="s">
        <v>4059</v>
      </c>
      <c r="D247" s="23" t="s">
        <v>4544</v>
      </c>
      <c r="E247" s="11" t="s">
        <v>4999</v>
      </c>
      <c r="F247" s="9" t="s">
        <v>4068</v>
      </c>
      <c r="G247" s="9" t="s">
        <v>5000</v>
      </c>
      <c r="H247" s="9" t="s">
        <v>5001</v>
      </c>
      <c r="I247" s="9" t="s">
        <v>4062</v>
      </c>
      <c r="J247" s="37" t="s">
        <v>5002</v>
      </c>
      <c r="K247" s="9" t="s">
        <v>4669</v>
      </c>
      <c r="L247" s="15">
        <v>11</v>
      </c>
      <c r="M247" s="15" t="s">
        <v>521</v>
      </c>
      <c r="N247" s="15">
        <v>1</v>
      </c>
      <c r="O247" s="15">
        <v>1</v>
      </c>
      <c r="P247" s="15" t="s">
        <v>51</v>
      </c>
      <c r="Q247" s="15">
        <v>0</v>
      </c>
      <c r="R247" s="15" t="s">
        <v>38</v>
      </c>
      <c r="S247" s="15" t="s">
        <v>39</v>
      </c>
      <c r="T247" s="15" t="s">
        <v>52</v>
      </c>
      <c r="U247" s="72" t="s">
        <v>51</v>
      </c>
      <c r="V247" s="15" t="s">
        <v>41</v>
      </c>
      <c r="W247" s="15" t="s">
        <v>199</v>
      </c>
      <c r="X247" s="15" t="s">
        <v>41</v>
      </c>
      <c r="Y247" s="15" t="s">
        <v>967</v>
      </c>
      <c r="Z247" s="40">
        <v>62.085595011525903</v>
      </c>
      <c r="AA247" s="40">
        <v>-163.729263803983</v>
      </c>
      <c r="AB247" s="20" t="s">
        <v>4548</v>
      </c>
      <c r="AC247" s="9"/>
    </row>
    <row r="248" spans="1:29" s="8" customFormat="1" ht="15.65" customHeight="1" x14ac:dyDescent="0.35">
      <c r="A248" s="9" t="str">
        <f>LEFT(B248, 6)</f>
        <v>353373</v>
      </c>
      <c r="B248" s="10" t="s">
        <v>4670</v>
      </c>
      <c r="C248" s="9" t="s">
        <v>4059</v>
      </c>
      <c r="D248" s="23" t="s">
        <v>4544</v>
      </c>
      <c r="E248" s="11" t="s">
        <v>4671</v>
      </c>
      <c r="F248" s="9" t="s">
        <v>4068</v>
      </c>
      <c r="G248" s="9" t="s">
        <v>4672</v>
      </c>
      <c r="H248" s="9" t="s">
        <v>4673</v>
      </c>
      <c r="I248" s="9" t="s">
        <v>4062</v>
      </c>
      <c r="J248" s="37" t="s">
        <v>4674</v>
      </c>
      <c r="K248" s="9" t="s">
        <v>4675</v>
      </c>
      <c r="L248" s="15">
        <v>11</v>
      </c>
      <c r="M248" s="15" t="s">
        <v>521</v>
      </c>
      <c r="N248" s="15">
        <v>1</v>
      </c>
      <c r="O248" s="15">
        <v>1</v>
      </c>
      <c r="P248" s="15" t="s">
        <v>51</v>
      </c>
      <c r="Q248" s="15">
        <v>0</v>
      </c>
      <c r="R248" s="15" t="s">
        <v>38</v>
      </c>
      <c r="S248" s="15" t="s">
        <v>39</v>
      </c>
      <c r="T248" s="15" t="s">
        <v>52</v>
      </c>
      <c r="U248" s="15" t="s">
        <v>51</v>
      </c>
      <c r="V248" s="15" t="s">
        <v>41</v>
      </c>
      <c r="W248" s="15" t="s">
        <v>199</v>
      </c>
      <c r="X248" s="15" t="s">
        <v>41</v>
      </c>
      <c r="Y248" s="15" t="s">
        <v>967</v>
      </c>
      <c r="Z248" s="40">
        <v>60.69623378</v>
      </c>
      <c r="AA248" s="40">
        <v>-161.98254696999999</v>
      </c>
      <c r="AB248" s="20" t="s">
        <v>4548</v>
      </c>
      <c r="AC248" s="9"/>
    </row>
    <row r="249" spans="1:29" s="8" customFormat="1" ht="15.65" customHeight="1" x14ac:dyDescent="0.35">
      <c r="A249" s="9" t="str">
        <f>LEFT(B249, 6)</f>
        <v>353374</v>
      </c>
      <c r="B249" s="10" t="s">
        <v>4762</v>
      </c>
      <c r="C249" s="9" t="s">
        <v>4059</v>
      </c>
      <c r="D249" s="23" t="s">
        <v>4544</v>
      </c>
      <c r="E249" s="11" t="s">
        <v>4763</v>
      </c>
      <c r="F249" s="9" t="s">
        <v>4068</v>
      </c>
      <c r="G249" s="9" t="s">
        <v>4764</v>
      </c>
      <c r="H249" s="9" t="s">
        <v>4765</v>
      </c>
      <c r="I249" s="9" t="s">
        <v>4062</v>
      </c>
      <c r="J249" s="37" t="s">
        <v>4688</v>
      </c>
      <c r="K249" s="9" t="s">
        <v>4766</v>
      </c>
      <c r="L249" s="15">
        <v>11</v>
      </c>
      <c r="M249" s="15" t="s">
        <v>521</v>
      </c>
      <c r="N249" s="15">
        <v>0</v>
      </c>
      <c r="O249" s="15">
        <v>1</v>
      </c>
      <c r="P249" s="15" t="s">
        <v>51</v>
      </c>
      <c r="Q249" s="15">
        <v>0</v>
      </c>
      <c r="R249" s="15" t="s">
        <v>38</v>
      </c>
      <c r="S249" s="15" t="s">
        <v>39</v>
      </c>
      <c r="T249" s="15" t="s">
        <v>52</v>
      </c>
      <c r="U249" s="15" t="s">
        <v>51</v>
      </c>
      <c r="V249" s="15" t="s">
        <v>41</v>
      </c>
      <c r="W249" s="15" t="s">
        <v>199</v>
      </c>
      <c r="X249" s="15" t="s">
        <v>41</v>
      </c>
      <c r="Y249" s="15" t="s">
        <v>967</v>
      </c>
      <c r="Z249" s="40">
        <v>60.93782203</v>
      </c>
      <c r="AA249" s="40">
        <v>-164.63159730000001</v>
      </c>
      <c r="AB249" s="20" t="s">
        <v>4548</v>
      </c>
      <c r="AC249" s="9"/>
    </row>
    <row r="250" spans="1:29" s="8" customFormat="1" ht="15.65" customHeight="1" x14ac:dyDescent="0.35">
      <c r="A250" s="9" t="str">
        <f>LEFT(B250, 6)</f>
        <v>353375</v>
      </c>
      <c r="B250" s="10" t="s">
        <v>4636</v>
      </c>
      <c r="C250" s="9" t="s">
        <v>4059</v>
      </c>
      <c r="D250" s="23" t="s">
        <v>4544</v>
      </c>
      <c r="E250" s="11" t="s">
        <v>4637</v>
      </c>
      <c r="F250" s="9" t="s">
        <v>4068</v>
      </c>
      <c r="G250" s="9"/>
      <c r="H250" s="9" t="s">
        <v>4638</v>
      </c>
      <c r="I250" s="9" t="s">
        <v>4062</v>
      </c>
      <c r="J250" s="37" t="s">
        <v>4639</v>
      </c>
      <c r="K250" s="9" t="s">
        <v>4640</v>
      </c>
      <c r="L250" s="15">
        <v>11</v>
      </c>
      <c r="M250" s="15" t="s">
        <v>521</v>
      </c>
      <c r="N250" s="15">
        <v>0</v>
      </c>
      <c r="O250" s="15">
        <v>1</v>
      </c>
      <c r="P250" s="15" t="s">
        <v>51</v>
      </c>
      <c r="Q250" s="15">
        <v>0</v>
      </c>
      <c r="R250" s="15" t="s">
        <v>38</v>
      </c>
      <c r="S250" s="15" t="s">
        <v>39</v>
      </c>
      <c r="T250" s="15" t="s">
        <v>52</v>
      </c>
      <c r="U250" s="15" t="s">
        <v>51</v>
      </c>
      <c r="V250" s="15" t="s">
        <v>41</v>
      </c>
      <c r="W250" s="15" t="s">
        <v>199</v>
      </c>
      <c r="X250" s="15" t="s">
        <v>41</v>
      </c>
      <c r="Y250" s="15" t="s">
        <v>967</v>
      </c>
      <c r="Z250" s="40">
        <v>60.478344649999997</v>
      </c>
      <c r="AA250" s="40">
        <v>-164.72144906</v>
      </c>
      <c r="AB250" s="20" t="s">
        <v>4548</v>
      </c>
      <c r="AC250" s="9"/>
    </row>
    <row r="251" spans="1:29" s="8" customFormat="1" ht="15.65" customHeight="1" x14ac:dyDescent="0.35">
      <c r="A251" s="9" t="str">
        <f>LEFT(B251, 6)</f>
        <v>353376</v>
      </c>
      <c r="B251" s="10" t="s">
        <v>4748</v>
      </c>
      <c r="C251" s="9" t="s">
        <v>4059</v>
      </c>
      <c r="D251" s="23" t="s">
        <v>4544</v>
      </c>
      <c r="E251" s="11" t="s">
        <v>4749</v>
      </c>
      <c r="F251" s="9" t="s">
        <v>4068</v>
      </c>
      <c r="G251" s="9"/>
      <c r="H251" s="9" t="s">
        <v>4746</v>
      </c>
      <c r="I251" s="9" t="s">
        <v>4062</v>
      </c>
      <c r="J251" s="37" t="s">
        <v>4747</v>
      </c>
      <c r="K251" s="9" t="s">
        <v>4750</v>
      </c>
      <c r="L251" s="15">
        <v>11</v>
      </c>
      <c r="M251" s="15" t="s">
        <v>521</v>
      </c>
      <c r="N251" s="15">
        <v>1</v>
      </c>
      <c r="O251" s="15">
        <v>1</v>
      </c>
      <c r="P251" s="15" t="s">
        <v>51</v>
      </c>
      <c r="Q251" s="15">
        <v>0</v>
      </c>
      <c r="R251" s="15" t="s">
        <v>38</v>
      </c>
      <c r="S251" s="15" t="s">
        <v>39</v>
      </c>
      <c r="T251" s="15" t="s">
        <v>52</v>
      </c>
      <c r="U251" s="15" t="s">
        <v>51</v>
      </c>
      <c r="V251" s="15" t="s">
        <v>41</v>
      </c>
      <c r="W251" s="15" t="s">
        <v>199</v>
      </c>
      <c r="X251" s="15" t="s">
        <v>41</v>
      </c>
      <c r="Y251" s="15" t="s">
        <v>967</v>
      </c>
      <c r="Z251" s="40">
        <v>60.897265949999998</v>
      </c>
      <c r="AA251" s="40">
        <v>-162.45581381</v>
      </c>
      <c r="AB251" s="20" t="s">
        <v>4548</v>
      </c>
      <c r="AC251" s="9"/>
    </row>
    <row r="252" spans="1:29" s="8" customFormat="1" ht="15.65" customHeight="1" x14ac:dyDescent="0.35">
      <c r="A252" s="9" t="str">
        <f>LEFT(B252, 6)</f>
        <v>353377</v>
      </c>
      <c r="B252" s="10" t="s">
        <v>4685</v>
      </c>
      <c r="C252" s="9" t="s">
        <v>4059</v>
      </c>
      <c r="D252" s="23" t="s">
        <v>4544</v>
      </c>
      <c r="E252" s="11" t="s">
        <v>4686</v>
      </c>
      <c r="F252" s="9" t="s">
        <v>4068</v>
      </c>
      <c r="G252" s="9"/>
      <c r="H252" s="9" t="s">
        <v>4687</v>
      </c>
      <c r="I252" s="9" t="s">
        <v>4062</v>
      </c>
      <c r="J252" s="37" t="s">
        <v>4688</v>
      </c>
      <c r="K252" s="9" t="s">
        <v>4689</v>
      </c>
      <c r="L252" s="15">
        <v>11</v>
      </c>
      <c r="M252" s="15" t="s">
        <v>521</v>
      </c>
      <c r="N252" s="15">
        <v>0</v>
      </c>
      <c r="O252" s="15">
        <v>0</v>
      </c>
      <c r="P252" s="15" t="s">
        <v>51</v>
      </c>
      <c r="Q252" s="15">
        <v>0</v>
      </c>
      <c r="R252" s="15" t="s">
        <v>38</v>
      </c>
      <c r="S252" s="15" t="s">
        <v>39</v>
      </c>
      <c r="T252" s="15" t="s">
        <v>52</v>
      </c>
      <c r="U252" s="15" t="s">
        <v>51</v>
      </c>
      <c r="V252" s="15" t="s">
        <v>41</v>
      </c>
      <c r="W252" s="15" t="s">
        <v>199</v>
      </c>
      <c r="X252" s="15" t="s">
        <v>41</v>
      </c>
      <c r="Y252" s="15" t="s">
        <v>967</v>
      </c>
      <c r="Z252" s="40">
        <v>60.722255279999999</v>
      </c>
      <c r="AA252" s="40">
        <v>-161.77036483000001</v>
      </c>
      <c r="AB252" s="20" t="s">
        <v>4548</v>
      </c>
      <c r="AC252" s="9"/>
    </row>
    <row r="253" spans="1:29" s="8" customFormat="1" ht="15.65" customHeight="1" x14ac:dyDescent="0.35">
      <c r="A253" s="9" t="str">
        <f>LEFT(B253, 6)</f>
        <v>353378</v>
      </c>
      <c r="B253" s="10" t="s">
        <v>4975</v>
      </c>
      <c r="C253" s="9" t="s">
        <v>4059</v>
      </c>
      <c r="D253" s="23" t="s">
        <v>4544</v>
      </c>
      <c r="E253" s="11" t="s">
        <v>4976</v>
      </c>
      <c r="F253" s="9" t="s">
        <v>4068</v>
      </c>
      <c r="G253" s="9" t="s">
        <v>4977</v>
      </c>
      <c r="H253" s="9" t="s">
        <v>4973</v>
      </c>
      <c r="I253" s="9" t="s">
        <v>4062</v>
      </c>
      <c r="J253" s="37" t="s">
        <v>4974</v>
      </c>
      <c r="K253" s="9" t="s">
        <v>4978</v>
      </c>
      <c r="L253" s="15">
        <v>11</v>
      </c>
      <c r="M253" s="15" t="s">
        <v>521</v>
      </c>
      <c r="N253" s="15">
        <v>1</v>
      </c>
      <c r="O253" s="15">
        <v>1</v>
      </c>
      <c r="P253" s="15" t="s">
        <v>51</v>
      </c>
      <c r="Q253" s="15">
        <v>0</v>
      </c>
      <c r="R253" s="15" t="s">
        <v>38</v>
      </c>
      <c r="S253" s="15" t="s">
        <v>39</v>
      </c>
      <c r="T253" s="15" t="s">
        <v>52</v>
      </c>
      <c r="U253" s="15" t="s">
        <v>51</v>
      </c>
      <c r="V253" s="15" t="s">
        <v>41</v>
      </c>
      <c r="W253" s="15" t="s">
        <v>199</v>
      </c>
      <c r="X253" s="15" t="s">
        <v>41</v>
      </c>
      <c r="Y253" s="15" t="s">
        <v>967</v>
      </c>
      <c r="Z253" s="40">
        <v>61.937465250000002</v>
      </c>
      <c r="AA253" s="40">
        <v>-162.88863710000001</v>
      </c>
      <c r="AB253" s="20" t="s">
        <v>4548</v>
      </c>
      <c r="AC253" s="9"/>
    </row>
    <row r="254" spans="1:29" s="8" customFormat="1" ht="15.65" customHeight="1" x14ac:dyDescent="0.35">
      <c r="A254" s="9" t="str">
        <f>LEFT(B254, 6)</f>
        <v>353379</v>
      </c>
      <c r="B254" s="10" t="s">
        <v>4982</v>
      </c>
      <c r="C254" s="23" t="s">
        <v>4059</v>
      </c>
      <c r="D254" s="23" t="s">
        <v>4544</v>
      </c>
      <c r="E254" s="11" t="s">
        <v>4983</v>
      </c>
      <c r="F254" s="23" t="s">
        <v>4068</v>
      </c>
      <c r="G254" s="23" t="s">
        <v>4984</v>
      </c>
      <c r="H254" s="9" t="s">
        <v>4985</v>
      </c>
      <c r="I254" s="23" t="s">
        <v>4062</v>
      </c>
      <c r="J254" s="25" t="s">
        <v>4986</v>
      </c>
      <c r="K254" s="23" t="s">
        <v>4987</v>
      </c>
      <c r="L254" s="24">
        <v>11</v>
      </c>
      <c r="M254" s="15" t="s">
        <v>838</v>
      </c>
      <c r="N254" s="107">
        <v>0</v>
      </c>
      <c r="O254" s="107" t="s">
        <v>51</v>
      </c>
      <c r="P254" s="107">
        <v>0</v>
      </c>
      <c r="Q254" s="111">
        <v>1</v>
      </c>
      <c r="R254" s="114" t="s">
        <v>38</v>
      </c>
      <c r="S254" s="114" t="s">
        <v>39</v>
      </c>
      <c r="T254" s="118" t="s">
        <v>52</v>
      </c>
      <c r="U254" s="114">
        <v>0</v>
      </c>
      <c r="V254" s="117" t="s">
        <v>41</v>
      </c>
      <c r="W254" s="105" t="s">
        <v>838</v>
      </c>
      <c r="X254" s="114" t="s">
        <v>838</v>
      </c>
      <c r="Y254" s="114" t="s">
        <v>838</v>
      </c>
      <c r="Z254" s="28">
        <v>62.032669140000003</v>
      </c>
      <c r="AA254" s="28">
        <v>-163.28675201999999</v>
      </c>
      <c r="AB254" s="20" t="s">
        <v>4548</v>
      </c>
      <c r="AC254" s="9"/>
    </row>
    <row r="255" spans="1:29" s="8" customFormat="1" ht="15.65" customHeight="1" x14ac:dyDescent="0.35">
      <c r="A255" s="9" t="str">
        <f>LEFT(B255, 6)</f>
        <v>353380</v>
      </c>
      <c r="B255" s="10" t="s">
        <v>4549</v>
      </c>
      <c r="C255" s="9" t="s">
        <v>4059</v>
      </c>
      <c r="D255" s="23" t="s">
        <v>4544</v>
      </c>
      <c r="E255" s="11" t="s">
        <v>4550</v>
      </c>
      <c r="F255" s="9" t="s">
        <v>4068</v>
      </c>
      <c r="G255" s="9" t="s">
        <v>4551</v>
      </c>
      <c r="H255" s="9" t="s">
        <v>4546</v>
      </c>
      <c r="I255" s="9" t="s">
        <v>4062</v>
      </c>
      <c r="J255" s="37" t="s">
        <v>4547</v>
      </c>
      <c r="K255" s="9" t="s">
        <v>4552</v>
      </c>
      <c r="L255" s="15">
        <v>11</v>
      </c>
      <c r="M255" s="15" t="s">
        <v>521</v>
      </c>
      <c r="N255" s="15">
        <v>1</v>
      </c>
      <c r="O255" s="15">
        <v>1</v>
      </c>
      <c r="P255" s="15" t="s">
        <v>51</v>
      </c>
      <c r="Q255" s="15">
        <v>0</v>
      </c>
      <c r="R255" s="15" t="s">
        <v>38</v>
      </c>
      <c r="S255" s="15" t="s">
        <v>39</v>
      </c>
      <c r="T255" s="68" t="s">
        <v>40</v>
      </c>
      <c r="U255" s="15" t="s">
        <v>51</v>
      </c>
      <c r="V255" s="85" t="s">
        <v>41</v>
      </c>
      <c r="W255" s="15" t="s">
        <v>199</v>
      </c>
      <c r="X255" s="15" t="s">
        <v>41</v>
      </c>
      <c r="Y255" s="15" t="s">
        <v>967</v>
      </c>
      <c r="Z255" s="40">
        <v>59.747101030000003</v>
      </c>
      <c r="AA255" s="40">
        <v>-161.90680520999999</v>
      </c>
      <c r="AB255" s="20" t="s">
        <v>4548</v>
      </c>
      <c r="AC255" s="9"/>
    </row>
    <row r="256" spans="1:29" s="8" customFormat="1" ht="15.65" customHeight="1" x14ac:dyDescent="0.35">
      <c r="A256" s="9" t="str">
        <f>LEFT(B256, 6)</f>
        <v>353381</v>
      </c>
      <c r="B256" s="10" t="s">
        <v>4903</v>
      </c>
      <c r="C256" s="9" t="s">
        <v>4059</v>
      </c>
      <c r="D256" s="23" t="s">
        <v>4544</v>
      </c>
      <c r="E256" s="11" t="s">
        <v>4904</v>
      </c>
      <c r="F256" s="9" t="s">
        <v>4068</v>
      </c>
      <c r="G256" s="9"/>
      <c r="H256" s="9" t="s">
        <v>4905</v>
      </c>
      <c r="I256" s="9" t="s">
        <v>4062</v>
      </c>
      <c r="J256" s="37" t="s">
        <v>4906</v>
      </c>
      <c r="K256" s="9" t="s">
        <v>4907</v>
      </c>
      <c r="L256" s="15">
        <v>11</v>
      </c>
      <c r="M256" s="15" t="s">
        <v>521</v>
      </c>
      <c r="N256" s="15">
        <v>0</v>
      </c>
      <c r="O256" s="15">
        <v>1</v>
      </c>
      <c r="P256" s="15" t="s">
        <v>51</v>
      </c>
      <c r="Q256" s="15">
        <v>0</v>
      </c>
      <c r="R256" s="15" t="s">
        <v>38</v>
      </c>
      <c r="S256" s="15" t="s">
        <v>39</v>
      </c>
      <c r="T256" s="15" t="s">
        <v>52</v>
      </c>
      <c r="U256" s="15" t="s">
        <v>51</v>
      </c>
      <c r="V256" s="15" t="s">
        <v>41</v>
      </c>
      <c r="W256" s="15" t="s">
        <v>199</v>
      </c>
      <c r="X256" s="15" t="s">
        <v>41</v>
      </c>
      <c r="Y256" s="15" t="s">
        <v>967</v>
      </c>
      <c r="Z256" s="40">
        <v>61.574705180000002</v>
      </c>
      <c r="AA256" s="40">
        <v>-159.24271376999999</v>
      </c>
      <c r="AB256" s="20" t="s">
        <v>4548</v>
      </c>
      <c r="AC256" s="9"/>
    </row>
    <row r="257" spans="1:29" s="8" customFormat="1" ht="15.65" customHeight="1" x14ac:dyDescent="0.35">
      <c r="A257" s="9" t="str">
        <f>LEFT(B257, 6)</f>
        <v>353382</v>
      </c>
      <c r="B257" s="10" t="s">
        <v>4944</v>
      </c>
      <c r="C257" s="9" t="s">
        <v>4059</v>
      </c>
      <c r="D257" s="23" t="s">
        <v>4544</v>
      </c>
      <c r="E257" s="11" t="s">
        <v>4945</v>
      </c>
      <c r="F257" s="9" t="s">
        <v>4068</v>
      </c>
      <c r="G257" s="9"/>
      <c r="H257" s="9" t="s">
        <v>4946</v>
      </c>
      <c r="I257" s="9" t="s">
        <v>4062</v>
      </c>
      <c r="J257" s="37" t="s">
        <v>4947</v>
      </c>
      <c r="K257" s="9" t="s">
        <v>4948</v>
      </c>
      <c r="L257" s="15">
        <v>11</v>
      </c>
      <c r="M257" s="15" t="s">
        <v>521</v>
      </c>
      <c r="N257" s="15">
        <v>1</v>
      </c>
      <c r="O257" s="15">
        <v>1</v>
      </c>
      <c r="P257" s="15" t="s">
        <v>51</v>
      </c>
      <c r="Q257" s="15">
        <v>0</v>
      </c>
      <c r="R257" s="15" t="s">
        <v>38</v>
      </c>
      <c r="S257" s="15" t="s">
        <v>39</v>
      </c>
      <c r="T257" s="15" t="s">
        <v>52</v>
      </c>
      <c r="U257" s="15" t="s">
        <v>51</v>
      </c>
      <c r="V257" s="15" t="s">
        <v>41</v>
      </c>
      <c r="W257" s="15" t="s">
        <v>199</v>
      </c>
      <c r="X257" s="15" t="s">
        <v>41</v>
      </c>
      <c r="Y257" s="15" t="s">
        <v>967</v>
      </c>
      <c r="Z257" s="40">
        <v>61.78404789999999</v>
      </c>
      <c r="AA257" s="40">
        <v>-161.32416115000001</v>
      </c>
      <c r="AB257" s="20" t="s">
        <v>4548</v>
      </c>
      <c r="AC257" s="9"/>
    </row>
    <row r="258" spans="1:29" s="8" customFormat="1" ht="15.65" customHeight="1" x14ac:dyDescent="0.35">
      <c r="A258" s="9" t="str">
        <f>LEFT(B258, 6)</f>
        <v>353384</v>
      </c>
      <c r="B258" s="10" t="s">
        <v>4957</v>
      </c>
      <c r="C258" s="9" t="s">
        <v>4059</v>
      </c>
      <c r="D258" s="23" t="s">
        <v>4544</v>
      </c>
      <c r="E258" s="11" t="s">
        <v>4958</v>
      </c>
      <c r="F258" s="9" t="s">
        <v>4068</v>
      </c>
      <c r="G258" s="9" t="s">
        <v>4959</v>
      </c>
      <c r="H258" s="9" t="s">
        <v>4955</v>
      </c>
      <c r="I258" s="9" t="s">
        <v>4062</v>
      </c>
      <c r="J258" s="37" t="s">
        <v>4956</v>
      </c>
      <c r="K258" s="9" t="s">
        <v>4960</v>
      </c>
      <c r="L258" s="15">
        <v>11</v>
      </c>
      <c r="M258" s="15" t="s">
        <v>521</v>
      </c>
      <c r="N258" s="15">
        <v>1</v>
      </c>
      <c r="O258" s="15">
        <v>1</v>
      </c>
      <c r="P258" s="15" t="s">
        <v>51</v>
      </c>
      <c r="Q258" s="15">
        <v>0</v>
      </c>
      <c r="R258" s="15" t="s">
        <v>38</v>
      </c>
      <c r="S258" s="15" t="s">
        <v>39</v>
      </c>
      <c r="T258" s="15" t="s">
        <v>52</v>
      </c>
      <c r="U258" s="15" t="s">
        <v>51</v>
      </c>
      <c r="V258" s="15" t="s">
        <v>41</v>
      </c>
      <c r="W258" s="15" t="s">
        <v>199</v>
      </c>
      <c r="X258" s="15" t="s">
        <v>41</v>
      </c>
      <c r="Y258" s="15" t="s">
        <v>967</v>
      </c>
      <c r="Z258" s="40">
        <v>61.842443959999997</v>
      </c>
      <c r="AA258" s="40">
        <v>-165.57867259</v>
      </c>
      <c r="AB258" s="20" t="s">
        <v>4548</v>
      </c>
      <c r="AC258" s="9"/>
    </row>
    <row r="259" spans="1:29" s="8" customFormat="1" ht="15.65" customHeight="1" x14ac:dyDescent="0.35">
      <c r="A259" s="9" t="str">
        <f>LEFT(B259, 6)</f>
        <v>353385</v>
      </c>
      <c r="B259" s="10" t="s">
        <v>5026</v>
      </c>
      <c r="C259" s="9" t="s">
        <v>4059</v>
      </c>
      <c r="D259" s="23" t="s">
        <v>4544</v>
      </c>
      <c r="E259" s="11" t="s">
        <v>5027</v>
      </c>
      <c r="F259" s="9" t="s">
        <v>4068</v>
      </c>
      <c r="G259" s="9"/>
      <c r="H259" s="9" t="s">
        <v>5028</v>
      </c>
      <c r="I259" s="9" t="s">
        <v>4062</v>
      </c>
      <c r="J259" s="37" t="s">
        <v>5029</v>
      </c>
      <c r="K259" s="9" t="s">
        <v>5030</v>
      </c>
      <c r="L259" s="15">
        <v>11</v>
      </c>
      <c r="M259" s="15" t="s">
        <v>521</v>
      </c>
      <c r="N259" s="15">
        <v>0</v>
      </c>
      <c r="O259" s="15">
        <v>1</v>
      </c>
      <c r="P259" s="15" t="s">
        <v>51</v>
      </c>
      <c r="Q259" s="15">
        <v>0</v>
      </c>
      <c r="R259" s="15" t="s">
        <v>38</v>
      </c>
      <c r="S259" s="15" t="s">
        <v>39</v>
      </c>
      <c r="T259" s="15" t="s">
        <v>52</v>
      </c>
      <c r="U259" s="15" t="s">
        <v>51</v>
      </c>
      <c r="V259" s="15" t="s">
        <v>41</v>
      </c>
      <c r="W259" s="15" t="s">
        <v>199</v>
      </c>
      <c r="X259" s="15" t="s">
        <v>41</v>
      </c>
      <c r="Y259" s="15" t="s">
        <v>967</v>
      </c>
      <c r="Z259" s="40">
        <v>62.531287669999998</v>
      </c>
      <c r="AA259" s="40">
        <v>-164.84959398999999</v>
      </c>
      <c r="AB259" s="20" t="s">
        <v>4548</v>
      </c>
      <c r="AC259" s="9"/>
    </row>
    <row r="260" spans="1:29" s="8" customFormat="1" ht="15.65" customHeight="1" x14ac:dyDescent="0.35">
      <c r="A260" s="9" t="str">
        <f>LEFT(B260, 6)</f>
        <v>353386</v>
      </c>
      <c r="B260" s="10" t="s">
        <v>4929</v>
      </c>
      <c r="C260" s="9" t="s">
        <v>4059</v>
      </c>
      <c r="D260" s="23" t="s">
        <v>4544</v>
      </c>
      <c r="E260" s="11" t="s">
        <v>4930</v>
      </c>
      <c r="F260" s="9" t="s">
        <v>4068</v>
      </c>
      <c r="G260" s="9" t="s">
        <v>4931</v>
      </c>
      <c r="H260" s="9" t="s">
        <v>4927</v>
      </c>
      <c r="I260" s="9" t="s">
        <v>4062</v>
      </c>
      <c r="J260" s="37" t="s">
        <v>4928</v>
      </c>
      <c r="K260" s="9" t="s">
        <v>4932</v>
      </c>
      <c r="L260" s="15">
        <v>11</v>
      </c>
      <c r="M260" s="15" t="s">
        <v>521</v>
      </c>
      <c r="N260" s="15">
        <v>0</v>
      </c>
      <c r="O260" s="15">
        <v>1</v>
      </c>
      <c r="P260" s="15" t="s">
        <v>51</v>
      </c>
      <c r="Q260" s="15">
        <v>0</v>
      </c>
      <c r="R260" s="15" t="s">
        <v>38</v>
      </c>
      <c r="S260" s="15" t="s">
        <v>39</v>
      </c>
      <c r="T260" s="15" t="s">
        <v>52</v>
      </c>
      <c r="U260" s="15" t="s">
        <v>51</v>
      </c>
      <c r="V260" s="15" t="s">
        <v>41</v>
      </c>
      <c r="W260" s="15" t="s">
        <v>199</v>
      </c>
      <c r="X260" s="15" t="s">
        <v>41</v>
      </c>
      <c r="Y260" s="15" t="s">
        <v>967</v>
      </c>
      <c r="Z260" s="40">
        <v>61.694164450000002</v>
      </c>
      <c r="AA260" s="40">
        <v>-157.17273990999999</v>
      </c>
      <c r="AB260" s="20" t="s">
        <v>4548</v>
      </c>
      <c r="AC260" s="9"/>
    </row>
    <row r="261" spans="1:29" s="8" customFormat="1" ht="15.65" customHeight="1" x14ac:dyDescent="0.35">
      <c r="A261" s="9" t="str">
        <f>LEFT(B261, 6)</f>
        <v>353387</v>
      </c>
      <c r="B261" s="10" t="s">
        <v>4949</v>
      </c>
      <c r="C261" s="9" t="s">
        <v>4059</v>
      </c>
      <c r="D261" s="23" t="s">
        <v>4544</v>
      </c>
      <c r="E261" s="11" t="s">
        <v>4950</v>
      </c>
      <c r="F261" s="9" t="s">
        <v>4068</v>
      </c>
      <c r="G261" s="9"/>
      <c r="H261" s="9" t="s">
        <v>4951</v>
      </c>
      <c r="I261" s="9" t="s">
        <v>4062</v>
      </c>
      <c r="J261" s="37" t="s">
        <v>4906</v>
      </c>
      <c r="K261" s="9" t="s">
        <v>4952</v>
      </c>
      <c r="L261" s="15">
        <v>11</v>
      </c>
      <c r="M261" s="15" t="s">
        <v>521</v>
      </c>
      <c r="N261" s="15">
        <v>0</v>
      </c>
      <c r="O261" s="15">
        <v>1</v>
      </c>
      <c r="P261" s="15" t="s">
        <v>51</v>
      </c>
      <c r="Q261" s="15">
        <v>0</v>
      </c>
      <c r="R261" s="15" t="s">
        <v>38</v>
      </c>
      <c r="S261" s="15" t="s">
        <v>39</v>
      </c>
      <c r="T261" s="15" t="s">
        <v>52</v>
      </c>
      <c r="U261" s="15" t="s">
        <v>51</v>
      </c>
      <c r="V261" s="15" t="s">
        <v>41</v>
      </c>
      <c r="W261" s="15" t="s">
        <v>199</v>
      </c>
      <c r="X261" s="15" t="s">
        <v>41</v>
      </c>
      <c r="Y261" s="15" t="s">
        <v>967</v>
      </c>
      <c r="Z261" s="40">
        <v>61.788892019999999</v>
      </c>
      <c r="AA261" s="40">
        <v>-156.58471201</v>
      </c>
      <c r="AB261" s="20" t="s">
        <v>4548</v>
      </c>
      <c r="AC261" s="9"/>
    </row>
    <row r="262" spans="1:29" s="8" customFormat="1" ht="15.65" customHeight="1" x14ac:dyDescent="0.35">
      <c r="A262" s="9" t="str">
        <f>LEFT(B262, 6)</f>
        <v>353389</v>
      </c>
      <c r="B262" s="10" t="s">
        <v>4773</v>
      </c>
      <c r="C262" s="9" t="s">
        <v>4059</v>
      </c>
      <c r="D262" s="23" t="s">
        <v>4544</v>
      </c>
      <c r="E262" s="11" t="s">
        <v>4774</v>
      </c>
      <c r="F262" s="9" t="s">
        <v>4068</v>
      </c>
      <c r="G262" s="9"/>
      <c r="H262" s="9" t="s">
        <v>4775</v>
      </c>
      <c r="I262" s="9" t="s">
        <v>4062</v>
      </c>
      <c r="J262" s="37" t="s">
        <v>4776</v>
      </c>
      <c r="K262" s="9" t="s">
        <v>4777</v>
      </c>
      <c r="L262" s="15">
        <v>11</v>
      </c>
      <c r="M262" s="15" t="s">
        <v>521</v>
      </c>
      <c r="N262" s="15">
        <v>0</v>
      </c>
      <c r="O262" s="15">
        <v>1</v>
      </c>
      <c r="P262" s="15" t="s">
        <v>51</v>
      </c>
      <c r="Q262" s="15">
        <v>0</v>
      </c>
      <c r="R262" s="15" t="s">
        <v>38</v>
      </c>
      <c r="S262" s="15" t="s">
        <v>39</v>
      </c>
      <c r="T262" s="15" t="s">
        <v>52</v>
      </c>
      <c r="U262" s="15" t="s">
        <v>51</v>
      </c>
      <c r="V262" s="15" t="s">
        <v>41</v>
      </c>
      <c r="W262" s="15" t="s">
        <v>199</v>
      </c>
      <c r="X262" s="15" t="s">
        <v>41</v>
      </c>
      <c r="Y262" s="15" t="s">
        <v>967</v>
      </c>
      <c r="Z262" s="40">
        <v>61.098625040000002</v>
      </c>
      <c r="AA262" s="40">
        <v>-160.96026315</v>
      </c>
      <c r="AB262" s="20" t="s">
        <v>4548</v>
      </c>
      <c r="AC262" s="9"/>
    </row>
    <row r="263" spans="1:29" s="8" customFormat="1" ht="15.65" customHeight="1" x14ac:dyDescent="0.35">
      <c r="A263" s="9" t="str">
        <f>LEFT(B263, 6)</f>
        <v>353390</v>
      </c>
      <c r="B263" s="10" t="s">
        <v>4625</v>
      </c>
      <c r="C263" s="9" t="s">
        <v>4059</v>
      </c>
      <c r="D263" s="23" t="s">
        <v>4544</v>
      </c>
      <c r="E263" s="11" t="s">
        <v>4626</v>
      </c>
      <c r="F263" s="9" t="s">
        <v>4068</v>
      </c>
      <c r="G263" s="9"/>
      <c r="H263" s="9" t="s">
        <v>4627</v>
      </c>
      <c r="I263" s="9" t="s">
        <v>4062</v>
      </c>
      <c r="J263" s="37" t="s">
        <v>4628</v>
      </c>
      <c r="K263" s="9" t="s">
        <v>4629</v>
      </c>
      <c r="L263" s="15">
        <v>11</v>
      </c>
      <c r="M263" s="15" t="s">
        <v>521</v>
      </c>
      <c r="N263" s="15">
        <v>1</v>
      </c>
      <c r="O263" s="15">
        <v>1</v>
      </c>
      <c r="P263" s="15" t="s">
        <v>51</v>
      </c>
      <c r="Q263" s="15">
        <v>0</v>
      </c>
      <c r="R263" s="15" t="s">
        <v>38</v>
      </c>
      <c r="S263" s="15" t="s">
        <v>39</v>
      </c>
      <c r="T263" s="15" t="s">
        <v>52</v>
      </c>
      <c r="U263" s="15" t="s">
        <v>51</v>
      </c>
      <c r="V263" s="15" t="s">
        <v>41</v>
      </c>
      <c r="W263" s="105" t="s">
        <v>838</v>
      </c>
      <c r="X263" s="114" t="s">
        <v>838</v>
      </c>
      <c r="Y263" s="15" t="s">
        <v>967</v>
      </c>
      <c r="Z263" s="40">
        <v>60.343932129999999</v>
      </c>
      <c r="AA263" s="40">
        <v>-162.67184607999999</v>
      </c>
      <c r="AB263" s="20" t="s">
        <v>4548</v>
      </c>
      <c r="AC263" s="9"/>
    </row>
    <row r="264" spans="1:29" s="8" customFormat="1" ht="15.65" customHeight="1" x14ac:dyDescent="0.35">
      <c r="A264" s="9" t="str">
        <f>LEFT(B264, 6)</f>
        <v>353391</v>
      </c>
      <c r="B264" s="10" t="s">
        <v>4665</v>
      </c>
      <c r="C264" s="9" t="s">
        <v>4059</v>
      </c>
      <c r="D264" s="23" t="s">
        <v>4544</v>
      </c>
      <c r="E264" s="11" t="s">
        <v>4666</v>
      </c>
      <c r="F264" s="9" t="s">
        <v>4068</v>
      </c>
      <c r="G264" s="9"/>
      <c r="H264" s="9" t="s">
        <v>4667</v>
      </c>
      <c r="I264" s="9" t="s">
        <v>4062</v>
      </c>
      <c r="J264" s="37" t="s">
        <v>4668</v>
      </c>
      <c r="K264" s="9" t="s">
        <v>4669</v>
      </c>
      <c r="L264" s="15">
        <v>11</v>
      </c>
      <c r="M264" s="15" t="s">
        <v>521</v>
      </c>
      <c r="N264" s="15">
        <v>1</v>
      </c>
      <c r="O264" s="15">
        <v>1</v>
      </c>
      <c r="P264" s="15" t="s">
        <v>51</v>
      </c>
      <c r="Q264" s="15">
        <v>0</v>
      </c>
      <c r="R264" s="15" t="s">
        <v>38</v>
      </c>
      <c r="S264" s="15" t="s">
        <v>39</v>
      </c>
      <c r="T264" s="15" t="s">
        <v>52</v>
      </c>
      <c r="U264" s="15" t="s">
        <v>51</v>
      </c>
      <c r="V264" s="15" t="s">
        <v>41</v>
      </c>
      <c r="W264" s="15" t="s">
        <v>199</v>
      </c>
      <c r="X264" s="15" t="s">
        <v>41</v>
      </c>
      <c r="Y264" s="15" t="s">
        <v>967</v>
      </c>
      <c r="Z264" s="40">
        <v>60.585184429999998</v>
      </c>
      <c r="AA264" s="40">
        <v>-165.25204341</v>
      </c>
      <c r="AB264" s="20" t="s">
        <v>4548</v>
      </c>
      <c r="AC264" s="9"/>
    </row>
    <row r="265" spans="1:29" s="8" customFormat="1" ht="15.65" customHeight="1" x14ac:dyDescent="0.35">
      <c r="A265" s="9" t="str">
        <f>LEFT(B265, 6)</f>
        <v>353392</v>
      </c>
      <c r="B265" s="10" t="s">
        <v>5097</v>
      </c>
      <c r="C265" s="9" t="s">
        <v>4059</v>
      </c>
      <c r="D265" s="23" t="s">
        <v>4544</v>
      </c>
      <c r="E265" s="11" t="s">
        <v>5098</v>
      </c>
      <c r="F265" s="9" t="s">
        <v>4068</v>
      </c>
      <c r="G265" s="9" t="s">
        <v>5099</v>
      </c>
      <c r="H265" s="9" t="s">
        <v>5100</v>
      </c>
      <c r="I265" s="9" t="s">
        <v>4062</v>
      </c>
      <c r="J265" s="37" t="s">
        <v>5101</v>
      </c>
      <c r="K265" s="9" t="s">
        <v>5102</v>
      </c>
      <c r="L265" s="15">
        <v>11</v>
      </c>
      <c r="M265" s="15" t="s">
        <v>521</v>
      </c>
      <c r="N265" s="15">
        <v>1</v>
      </c>
      <c r="O265" s="15">
        <v>1</v>
      </c>
      <c r="P265" s="15" t="s">
        <v>51</v>
      </c>
      <c r="Q265" s="15">
        <v>0</v>
      </c>
      <c r="R265" s="15" t="s">
        <v>38</v>
      </c>
      <c r="S265" s="15" t="s">
        <v>39</v>
      </c>
      <c r="T265" s="15" t="s">
        <v>52</v>
      </c>
      <c r="U265" s="15" t="s">
        <v>51</v>
      </c>
      <c r="V265" s="15" t="s">
        <v>41</v>
      </c>
      <c r="W265" s="15" t="s">
        <v>199</v>
      </c>
      <c r="X265" s="15" t="s">
        <v>41</v>
      </c>
      <c r="Y265" s="15" t="s">
        <v>967</v>
      </c>
      <c r="Z265" s="40">
        <v>63.032576730000002</v>
      </c>
      <c r="AA265" s="40">
        <v>-163.55109797</v>
      </c>
      <c r="AB265" s="20" t="s">
        <v>4548</v>
      </c>
      <c r="AC265" s="9"/>
    </row>
    <row r="266" spans="1:29" s="8" customFormat="1" ht="15.65" customHeight="1" x14ac:dyDescent="0.35">
      <c r="A266" s="9" t="str">
        <f>LEFT(B266, 6)</f>
        <v>353394</v>
      </c>
      <c r="B266" s="10" t="s">
        <v>5041</v>
      </c>
      <c r="C266" s="9" t="s">
        <v>4059</v>
      </c>
      <c r="D266" s="23" t="s">
        <v>4544</v>
      </c>
      <c r="E266" s="11" t="s">
        <v>5042</v>
      </c>
      <c r="F266" s="9" t="s">
        <v>4068</v>
      </c>
      <c r="G266" s="9" t="s">
        <v>5043</v>
      </c>
      <c r="H266" s="9" t="s">
        <v>5044</v>
      </c>
      <c r="I266" s="9" t="s">
        <v>4062</v>
      </c>
      <c r="J266" s="37" t="s">
        <v>5045</v>
      </c>
      <c r="K266" s="9" t="s">
        <v>5046</v>
      </c>
      <c r="L266" s="15">
        <v>11</v>
      </c>
      <c r="M266" s="15" t="s">
        <v>521</v>
      </c>
      <c r="N266" s="15">
        <v>0</v>
      </c>
      <c r="O266" s="15">
        <v>1</v>
      </c>
      <c r="P266" s="15" t="s">
        <v>51</v>
      </c>
      <c r="Q266" s="15">
        <v>0</v>
      </c>
      <c r="R266" s="15" t="s">
        <v>38</v>
      </c>
      <c r="S266" s="15" t="s">
        <v>39</v>
      </c>
      <c r="T266" s="15" t="s">
        <v>52</v>
      </c>
      <c r="U266" s="15" t="s">
        <v>51</v>
      </c>
      <c r="V266" s="15" t="s">
        <v>41</v>
      </c>
      <c r="W266" s="15" t="s">
        <v>199</v>
      </c>
      <c r="X266" s="15" t="s">
        <v>41</v>
      </c>
      <c r="Y266" s="15" t="s">
        <v>967</v>
      </c>
      <c r="Z266" s="40">
        <v>62.655334719999999</v>
      </c>
      <c r="AA266" s="40">
        <v>-159.53003587000001</v>
      </c>
      <c r="AB266" s="20" t="s">
        <v>4548</v>
      </c>
      <c r="AC266" s="21"/>
    </row>
    <row r="267" spans="1:29" s="8" customFormat="1" ht="15.65" customHeight="1" x14ac:dyDescent="0.35">
      <c r="A267" s="9" t="str">
        <f>LEFT(B267, 6)</f>
        <v>353396</v>
      </c>
      <c r="B267" s="10" t="s">
        <v>4841</v>
      </c>
      <c r="C267" s="9" t="s">
        <v>4059</v>
      </c>
      <c r="D267" s="23" t="s">
        <v>4544</v>
      </c>
      <c r="E267" s="11" t="s">
        <v>4842</v>
      </c>
      <c r="F267" s="9" t="s">
        <v>4068</v>
      </c>
      <c r="G267" s="9"/>
      <c r="H267" s="9" t="s">
        <v>4843</v>
      </c>
      <c r="I267" s="9" t="s">
        <v>4062</v>
      </c>
      <c r="J267" s="37" t="s">
        <v>4844</v>
      </c>
      <c r="K267" s="9" t="s">
        <v>4845</v>
      </c>
      <c r="L267" s="15">
        <v>11</v>
      </c>
      <c r="M267" s="15" t="s">
        <v>521</v>
      </c>
      <c r="N267" s="15">
        <v>0</v>
      </c>
      <c r="O267" s="15">
        <v>0</v>
      </c>
      <c r="P267" s="15" t="s">
        <v>51</v>
      </c>
      <c r="Q267" s="15">
        <v>0</v>
      </c>
      <c r="R267" s="15" t="s">
        <v>38</v>
      </c>
      <c r="S267" s="15" t="s">
        <v>39</v>
      </c>
      <c r="T267" s="15" t="s">
        <v>52</v>
      </c>
      <c r="U267" s="15" t="s">
        <v>51</v>
      </c>
      <c r="V267" s="15" t="s">
        <v>41</v>
      </c>
      <c r="W267" s="15" t="s">
        <v>199</v>
      </c>
      <c r="X267" s="15" t="s">
        <v>41</v>
      </c>
      <c r="Y267" s="15" t="s">
        <v>967</v>
      </c>
      <c r="Z267" s="40">
        <v>61.35414901</v>
      </c>
      <c r="AA267" s="40">
        <v>-155.43565206</v>
      </c>
      <c r="AB267" s="20" t="s">
        <v>4548</v>
      </c>
      <c r="AC267" s="9"/>
    </row>
    <row r="268" spans="1:29" s="8" customFormat="1" ht="15.65" customHeight="1" x14ac:dyDescent="0.35">
      <c r="A268" s="9" t="str">
        <f>LEFT(B268, 6)</f>
        <v>353397</v>
      </c>
      <c r="B268" s="10" t="s">
        <v>4939</v>
      </c>
      <c r="C268" s="23" t="s">
        <v>4059</v>
      </c>
      <c r="D268" s="23" t="s">
        <v>4544</v>
      </c>
      <c r="E268" s="11" t="s">
        <v>4940</v>
      </c>
      <c r="F268" s="23" t="s">
        <v>4068</v>
      </c>
      <c r="G268" s="23" t="s">
        <v>4941</v>
      </c>
      <c r="H268" s="9" t="s">
        <v>4942</v>
      </c>
      <c r="I268" s="23" t="s">
        <v>4062</v>
      </c>
      <c r="J268" s="25">
        <v>99656</v>
      </c>
      <c r="K268" s="23" t="s">
        <v>4943</v>
      </c>
      <c r="L268" s="24">
        <v>11</v>
      </c>
      <c r="M268" s="15" t="s">
        <v>838</v>
      </c>
      <c r="N268" s="107">
        <v>0</v>
      </c>
      <c r="O268" s="107" t="s">
        <v>51</v>
      </c>
      <c r="P268" s="107">
        <v>0</v>
      </c>
      <c r="Q268" s="111">
        <v>0</v>
      </c>
      <c r="R268" s="114" t="s">
        <v>38</v>
      </c>
      <c r="S268" s="114" t="s">
        <v>39</v>
      </c>
      <c r="T268" s="118" t="s">
        <v>52</v>
      </c>
      <c r="U268" s="114">
        <v>0</v>
      </c>
      <c r="V268" s="117" t="s">
        <v>41</v>
      </c>
      <c r="W268" s="105" t="s">
        <v>838</v>
      </c>
      <c r="X268" s="114" t="s">
        <v>838</v>
      </c>
      <c r="Y268" s="114" t="s">
        <v>838</v>
      </c>
      <c r="Z268" s="28">
        <v>61.782309439999999</v>
      </c>
      <c r="AA268" s="28">
        <v>-157.33686022000001</v>
      </c>
      <c r="AB268" s="20" t="s">
        <v>4548</v>
      </c>
      <c r="AC268" s="9"/>
    </row>
    <row r="269" spans="1:29" s="8" customFormat="1" ht="15.65" customHeight="1" x14ac:dyDescent="0.35">
      <c r="A269" s="9" t="str">
        <f>LEFT(B269, 6)</f>
        <v>353331</v>
      </c>
      <c r="B269" s="10" t="s">
        <v>5047</v>
      </c>
      <c r="C269" s="9" t="s">
        <v>4059</v>
      </c>
      <c r="D269" s="23" t="s">
        <v>4544</v>
      </c>
      <c r="E269" s="11" t="s">
        <v>5048</v>
      </c>
      <c r="F269" s="23" t="s">
        <v>109</v>
      </c>
      <c r="G269" s="12" t="s">
        <v>168</v>
      </c>
      <c r="H269" s="9" t="s">
        <v>5049</v>
      </c>
      <c r="I269" s="12" t="s">
        <v>4062</v>
      </c>
      <c r="J269" s="13" t="s">
        <v>5050</v>
      </c>
      <c r="K269" s="12" t="s">
        <v>168</v>
      </c>
      <c r="L269" s="14">
        <v>13</v>
      </c>
      <c r="M269" s="15" t="s">
        <v>521</v>
      </c>
      <c r="N269" s="16" t="s">
        <v>37</v>
      </c>
      <c r="O269" s="16">
        <v>0</v>
      </c>
      <c r="P269" s="16">
        <v>0</v>
      </c>
      <c r="Q269" s="17">
        <v>1</v>
      </c>
      <c r="R269" s="15" t="s">
        <v>38</v>
      </c>
      <c r="S269" s="15" t="s">
        <v>39</v>
      </c>
      <c r="T269" s="15" t="s">
        <v>52</v>
      </c>
      <c r="U269" s="74">
        <v>0</v>
      </c>
      <c r="V269" s="15" t="s">
        <v>41</v>
      </c>
      <c r="W269" s="15" t="s">
        <v>199</v>
      </c>
      <c r="X269" s="15" t="s">
        <v>41</v>
      </c>
      <c r="Y269" s="15" t="s">
        <v>967</v>
      </c>
      <c r="Z269" s="19">
        <v>62.683007570000001</v>
      </c>
      <c r="AA269" s="19">
        <v>-164.65623418999999</v>
      </c>
      <c r="AB269" s="20" t="s">
        <v>4548</v>
      </c>
      <c r="AC269" s="9"/>
    </row>
    <row r="270" spans="1:29" s="8" customFormat="1" ht="15.65" customHeight="1" x14ac:dyDescent="0.35">
      <c r="A270" s="9" t="str">
        <f>LEFT(B270, 6)</f>
        <v>353352</v>
      </c>
      <c r="B270" s="10" t="s">
        <v>4730</v>
      </c>
      <c r="C270" s="9" t="s">
        <v>4059</v>
      </c>
      <c r="D270" s="23" t="s">
        <v>4544</v>
      </c>
      <c r="E270" s="11" t="s">
        <v>4731</v>
      </c>
      <c r="F270" s="23" t="s">
        <v>109</v>
      </c>
      <c r="G270" s="12" t="s">
        <v>5787</v>
      </c>
      <c r="H270" s="9" t="s">
        <v>4728</v>
      </c>
      <c r="I270" s="12" t="s">
        <v>4062</v>
      </c>
      <c r="J270" s="13" t="s">
        <v>4688</v>
      </c>
      <c r="K270" s="12" t="s">
        <v>168</v>
      </c>
      <c r="L270" s="14">
        <v>13</v>
      </c>
      <c r="M270" s="15" t="s">
        <v>521</v>
      </c>
      <c r="N270" s="16" t="s">
        <v>37</v>
      </c>
      <c r="O270" s="16">
        <v>0</v>
      </c>
      <c r="P270" s="16">
        <v>0</v>
      </c>
      <c r="Q270" s="17">
        <v>1</v>
      </c>
      <c r="R270" s="15" t="s">
        <v>38</v>
      </c>
      <c r="S270" s="15" t="s">
        <v>39</v>
      </c>
      <c r="T270" s="15" t="s">
        <v>52</v>
      </c>
      <c r="U270" s="18">
        <v>0</v>
      </c>
      <c r="V270" s="15" t="s">
        <v>41</v>
      </c>
      <c r="W270" s="15" t="s">
        <v>199</v>
      </c>
      <c r="X270" s="15" t="s">
        <v>41</v>
      </c>
      <c r="Y270" s="15" t="s">
        <v>967</v>
      </c>
      <c r="Z270" s="19">
        <v>60.857245480000003</v>
      </c>
      <c r="AA270" s="19">
        <v>-162.28097939</v>
      </c>
      <c r="AB270" s="20" t="s">
        <v>4548</v>
      </c>
      <c r="AC270" s="9"/>
    </row>
    <row r="271" spans="1:29" s="8" customFormat="1" ht="15.65" customHeight="1" x14ac:dyDescent="0.35">
      <c r="A271" s="9" t="str">
        <f>LEFT(B271, 6)</f>
        <v>353353</v>
      </c>
      <c r="B271" s="10" t="s">
        <v>4679</v>
      </c>
      <c r="C271" s="9" t="s">
        <v>4059</v>
      </c>
      <c r="D271" s="23" t="s">
        <v>4544</v>
      </c>
      <c r="E271" s="11" t="s">
        <v>4680</v>
      </c>
      <c r="F271" s="23" t="s">
        <v>109</v>
      </c>
      <c r="G271" s="12" t="s">
        <v>168</v>
      </c>
      <c r="H271" s="9" t="s">
        <v>4681</v>
      </c>
      <c r="I271" s="12" t="s">
        <v>4062</v>
      </c>
      <c r="J271" s="13" t="s">
        <v>4682</v>
      </c>
      <c r="K271" s="12" t="s">
        <v>168</v>
      </c>
      <c r="L271" s="14">
        <v>13</v>
      </c>
      <c r="M271" s="15" t="s">
        <v>2295</v>
      </c>
      <c r="N271" s="16" t="s">
        <v>37</v>
      </c>
      <c r="O271" s="16">
        <v>0</v>
      </c>
      <c r="P271" s="16">
        <v>0</v>
      </c>
      <c r="Q271" s="17">
        <v>1</v>
      </c>
      <c r="R271" s="15" t="s">
        <v>38</v>
      </c>
      <c r="S271" s="15" t="s">
        <v>39</v>
      </c>
      <c r="T271" s="68" t="s">
        <v>52</v>
      </c>
      <c r="U271" s="18">
        <v>0</v>
      </c>
      <c r="V271" s="85" t="s">
        <v>41</v>
      </c>
      <c r="W271" s="15" t="s">
        <v>199</v>
      </c>
      <c r="X271" s="15" t="s">
        <v>41</v>
      </c>
      <c r="Y271" s="15" t="s">
        <v>967</v>
      </c>
      <c r="Z271" s="19">
        <v>60.708147279999999</v>
      </c>
      <c r="AA271" s="19">
        <v>-161.75924655</v>
      </c>
      <c r="AB271" s="20" t="s">
        <v>4548</v>
      </c>
      <c r="AC271" s="9"/>
    </row>
    <row r="272" spans="1:29" s="8" customFormat="1" ht="15.65" customHeight="1" x14ac:dyDescent="0.35">
      <c r="A272" s="9" t="str">
        <f>LEFT(B272, 6)</f>
        <v>353355</v>
      </c>
      <c r="B272" s="10" t="s">
        <v>4871</v>
      </c>
      <c r="C272" s="9" t="s">
        <v>4059</v>
      </c>
      <c r="D272" s="23" t="s">
        <v>4544</v>
      </c>
      <c r="E272" s="11" t="s">
        <v>4872</v>
      </c>
      <c r="F272" s="23" t="s">
        <v>109</v>
      </c>
      <c r="G272" s="12" t="s">
        <v>168</v>
      </c>
      <c r="H272" s="9" t="s">
        <v>4873</v>
      </c>
      <c r="I272" s="12" t="s">
        <v>4062</v>
      </c>
      <c r="J272" s="13" t="s">
        <v>4874</v>
      </c>
      <c r="K272" s="12" t="s">
        <v>4875</v>
      </c>
      <c r="L272" s="14">
        <v>13</v>
      </c>
      <c r="M272" s="15" t="s">
        <v>2295</v>
      </c>
      <c r="N272" s="16" t="s">
        <v>37</v>
      </c>
      <c r="O272" s="16">
        <v>0</v>
      </c>
      <c r="P272" s="16">
        <v>0</v>
      </c>
      <c r="Q272" s="17">
        <v>1</v>
      </c>
      <c r="R272" s="15" t="s">
        <v>38</v>
      </c>
      <c r="S272" s="15" t="s">
        <v>39</v>
      </c>
      <c r="T272" s="15" t="s">
        <v>52</v>
      </c>
      <c r="U272" s="74">
        <v>0</v>
      </c>
      <c r="V272" s="15" t="s">
        <v>41</v>
      </c>
      <c r="W272" s="15" t="s">
        <v>41</v>
      </c>
      <c r="X272" s="15" t="s">
        <v>41</v>
      </c>
      <c r="Y272" s="15" t="s">
        <v>967</v>
      </c>
      <c r="Z272" s="22">
        <v>61.527327399999997</v>
      </c>
      <c r="AA272" s="22">
        <v>-165.58927955999999</v>
      </c>
      <c r="AB272" s="20" t="s">
        <v>4548</v>
      </c>
      <c r="AC272" s="9"/>
    </row>
    <row r="273" spans="1:29" s="8" customFormat="1" ht="15.65" customHeight="1" x14ac:dyDescent="0.35">
      <c r="A273" s="9" t="str">
        <f>LEFT(B273, 6)</f>
        <v>353356</v>
      </c>
      <c r="B273" s="10" t="s">
        <v>4613</v>
      </c>
      <c r="C273" s="9" t="s">
        <v>4059</v>
      </c>
      <c r="D273" s="23" t="s">
        <v>4544</v>
      </c>
      <c r="E273" s="11" t="s">
        <v>4614</v>
      </c>
      <c r="F273" s="23" t="s">
        <v>109</v>
      </c>
      <c r="G273" s="12" t="s">
        <v>168</v>
      </c>
      <c r="H273" s="9" t="s">
        <v>4610</v>
      </c>
      <c r="I273" s="12" t="s">
        <v>4062</v>
      </c>
      <c r="J273" s="13" t="s">
        <v>4611</v>
      </c>
      <c r="K273" s="12" t="s">
        <v>168</v>
      </c>
      <c r="L273" s="14">
        <v>13</v>
      </c>
      <c r="M273" s="15" t="s">
        <v>2295</v>
      </c>
      <c r="N273" s="16" t="s">
        <v>37</v>
      </c>
      <c r="O273" s="16">
        <v>0</v>
      </c>
      <c r="P273" s="16">
        <v>0</v>
      </c>
      <c r="Q273" s="17">
        <v>1</v>
      </c>
      <c r="R273" s="15" t="s">
        <v>38</v>
      </c>
      <c r="S273" s="15" t="s">
        <v>39</v>
      </c>
      <c r="T273" s="15" t="s">
        <v>52</v>
      </c>
      <c r="U273" s="18">
        <v>0</v>
      </c>
      <c r="V273" s="15" t="s">
        <v>41</v>
      </c>
      <c r="W273" s="15" t="s">
        <v>199</v>
      </c>
      <c r="X273" s="15" t="s">
        <v>41</v>
      </c>
      <c r="Y273" s="15" t="s">
        <v>967</v>
      </c>
      <c r="Z273" s="19">
        <v>60.153129450000002</v>
      </c>
      <c r="AA273" s="19">
        <v>-164.28293065</v>
      </c>
      <c r="AB273" s="20" t="s">
        <v>4548</v>
      </c>
      <c r="AC273" s="9"/>
    </row>
    <row r="274" spans="1:29" s="8" customFormat="1" ht="15.65" customHeight="1" x14ac:dyDescent="0.35">
      <c r="A274" s="9" t="str">
        <f>LEFT(B274, 6)</f>
        <v>353361</v>
      </c>
      <c r="B274" s="10" t="s">
        <v>5062</v>
      </c>
      <c r="C274" s="9" t="s">
        <v>4059</v>
      </c>
      <c r="D274" s="23" t="s">
        <v>4544</v>
      </c>
      <c r="E274" s="11" t="s">
        <v>5063</v>
      </c>
      <c r="F274" s="23" t="s">
        <v>109</v>
      </c>
      <c r="G274" s="12" t="s">
        <v>168</v>
      </c>
      <c r="H274" s="9" t="s">
        <v>5064</v>
      </c>
      <c r="I274" s="12" t="s">
        <v>4062</v>
      </c>
      <c r="J274" s="13" t="s">
        <v>5065</v>
      </c>
      <c r="K274" s="12" t="s">
        <v>168</v>
      </c>
      <c r="L274" s="14">
        <v>13</v>
      </c>
      <c r="M274" s="15" t="s">
        <v>2295</v>
      </c>
      <c r="N274" s="16" t="s">
        <v>37</v>
      </c>
      <c r="O274" s="16">
        <v>0</v>
      </c>
      <c r="P274" s="16">
        <v>0</v>
      </c>
      <c r="Q274" s="17">
        <v>1</v>
      </c>
      <c r="R274" s="15" t="s">
        <v>38</v>
      </c>
      <c r="S274" s="15" t="s">
        <v>39</v>
      </c>
      <c r="T274" s="15" t="s">
        <v>52</v>
      </c>
      <c r="U274" s="18">
        <v>0</v>
      </c>
      <c r="V274" s="15" t="s">
        <v>41</v>
      </c>
      <c r="W274" s="15" t="s">
        <v>199</v>
      </c>
      <c r="X274" s="15" t="s">
        <v>41</v>
      </c>
      <c r="Y274" s="15" t="s">
        <v>967</v>
      </c>
      <c r="Z274" s="19">
        <v>62.90652283</v>
      </c>
      <c r="AA274" s="19">
        <v>-160.06593903999999</v>
      </c>
      <c r="AB274" s="20" t="s">
        <v>4548</v>
      </c>
      <c r="AC274" s="9"/>
    </row>
    <row r="275" spans="1:29" s="8" customFormat="1" ht="15.65" customHeight="1" x14ac:dyDescent="0.35">
      <c r="A275" s="9" t="str">
        <f>LEFT(B275, 6)</f>
        <v>353362</v>
      </c>
      <c r="B275" s="10" t="s">
        <v>5007</v>
      </c>
      <c r="C275" s="9" t="s">
        <v>4059</v>
      </c>
      <c r="D275" s="23" t="s">
        <v>4544</v>
      </c>
      <c r="E275" s="11" t="s">
        <v>5008</v>
      </c>
      <c r="F275" s="23" t="s">
        <v>109</v>
      </c>
      <c r="G275" s="12" t="s">
        <v>168</v>
      </c>
      <c r="H275" s="9" t="s">
        <v>5009</v>
      </c>
      <c r="I275" s="12" t="s">
        <v>4062</v>
      </c>
      <c r="J275" s="13" t="s">
        <v>5010</v>
      </c>
      <c r="K275" s="12" t="s">
        <v>5011</v>
      </c>
      <c r="L275" s="14">
        <v>13</v>
      </c>
      <c r="M275" s="15" t="s">
        <v>2295</v>
      </c>
      <c r="N275" s="16" t="s">
        <v>37</v>
      </c>
      <c r="O275" s="16">
        <v>0</v>
      </c>
      <c r="P275" s="16">
        <v>0</v>
      </c>
      <c r="Q275" s="17">
        <v>1</v>
      </c>
      <c r="R275" s="15" t="s">
        <v>38</v>
      </c>
      <c r="S275" s="15" t="s">
        <v>39</v>
      </c>
      <c r="T275" s="15" t="s">
        <v>52</v>
      </c>
      <c r="U275" s="18">
        <v>0</v>
      </c>
      <c r="V275" s="15" t="s">
        <v>41</v>
      </c>
      <c r="W275" s="15" t="s">
        <v>41</v>
      </c>
      <c r="X275" s="15" t="s">
        <v>41</v>
      </c>
      <c r="Y275" s="15" t="s">
        <v>967</v>
      </c>
      <c r="Z275" s="19">
        <v>62.198080619999999</v>
      </c>
      <c r="AA275" s="19">
        <v>-159.77027662</v>
      </c>
      <c r="AB275" s="20" t="s">
        <v>4548</v>
      </c>
      <c r="AC275" s="9"/>
    </row>
    <row r="276" spans="1:29" s="8" customFormat="1" ht="15.65" customHeight="1" x14ac:dyDescent="0.35">
      <c r="A276" s="9" t="str">
        <f>LEFT(B276, 6)</f>
        <v>353366</v>
      </c>
      <c r="B276" s="10" t="s">
        <v>4576</v>
      </c>
      <c r="C276" s="9" t="s">
        <v>4059</v>
      </c>
      <c r="D276" s="23" t="s">
        <v>4544</v>
      </c>
      <c r="E276" s="11" t="s">
        <v>4577</v>
      </c>
      <c r="F276" s="23" t="s">
        <v>109</v>
      </c>
      <c r="G276" s="9"/>
      <c r="H276" s="9" t="s">
        <v>4578</v>
      </c>
      <c r="I276" s="9" t="s">
        <v>4062</v>
      </c>
      <c r="J276" s="37" t="s">
        <v>4579</v>
      </c>
      <c r="K276" s="9" t="s">
        <v>4580</v>
      </c>
      <c r="L276" s="15">
        <v>13</v>
      </c>
      <c r="M276" s="15" t="s">
        <v>2295</v>
      </c>
      <c r="N276" s="15"/>
      <c r="O276" s="15"/>
      <c r="P276" s="15"/>
      <c r="Q276" s="15">
        <v>0</v>
      </c>
      <c r="R276" s="15" t="s">
        <v>38</v>
      </c>
      <c r="S276" s="15" t="s">
        <v>39</v>
      </c>
      <c r="T276" s="15" t="s">
        <v>52</v>
      </c>
      <c r="U276" s="15" t="s">
        <v>51</v>
      </c>
      <c r="V276" s="15" t="s">
        <v>41</v>
      </c>
      <c r="W276" s="15" t="s">
        <v>199</v>
      </c>
      <c r="X276" s="15" t="s">
        <v>41</v>
      </c>
      <c r="Y276" s="15" t="s">
        <v>967</v>
      </c>
      <c r="Z276" s="40">
        <v>59.959198120000003</v>
      </c>
      <c r="AA276" s="19">
        <v>-162.89307421000001</v>
      </c>
      <c r="AB276" s="20" t="s">
        <v>4548</v>
      </c>
      <c r="AC276" s="9"/>
    </row>
    <row r="277" spans="1:29" s="8" customFormat="1" ht="15.65" customHeight="1" x14ac:dyDescent="0.35">
      <c r="A277" s="9" t="str">
        <f>LEFT(B277, 6)</f>
        <v>353367</v>
      </c>
      <c r="B277" s="10" t="s">
        <v>4717</v>
      </c>
      <c r="C277" s="9" t="s">
        <v>4059</v>
      </c>
      <c r="D277" s="23" t="s">
        <v>4544</v>
      </c>
      <c r="E277" s="11" t="s">
        <v>4718</v>
      </c>
      <c r="F277" s="23" t="s">
        <v>109</v>
      </c>
      <c r="G277" s="29" t="s">
        <v>4719</v>
      </c>
      <c r="H277" s="9" t="s">
        <v>4720</v>
      </c>
      <c r="I277" s="9" t="s">
        <v>4062</v>
      </c>
      <c r="J277" s="37" t="s">
        <v>4721</v>
      </c>
      <c r="K277" s="9" t="s">
        <v>5558</v>
      </c>
      <c r="L277" s="15">
        <v>13</v>
      </c>
      <c r="M277" s="15" t="s">
        <v>2295</v>
      </c>
      <c r="N277" s="15"/>
      <c r="O277" s="15"/>
      <c r="P277" s="15"/>
      <c r="Q277" s="15">
        <v>0</v>
      </c>
      <c r="R277" s="15" t="s">
        <v>38</v>
      </c>
      <c r="S277" s="15" t="s">
        <v>39</v>
      </c>
      <c r="T277" s="15" t="s">
        <v>52</v>
      </c>
      <c r="U277" s="15" t="s">
        <v>51</v>
      </c>
      <c r="V277" s="15" t="s">
        <v>41</v>
      </c>
      <c r="W277" s="15" t="s">
        <v>199</v>
      </c>
      <c r="X277" s="15" t="s">
        <v>41</v>
      </c>
      <c r="Y277" s="15" t="s">
        <v>967</v>
      </c>
      <c r="Z277" s="40">
        <v>60.807209620000002</v>
      </c>
      <c r="AA277" s="19">
        <v>-161.42568632000001</v>
      </c>
      <c r="AB277" s="20" t="s">
        <v>4548</v>
      </c>
      <c r="AC277" s="9"/>
    </row>
    <row r="278" spans="1:29" s="8" customFormat="1" ht="15.65" customHeight="1" x14ac:dyDescent="0.35">
      <c r="A278" s="9" t="str">
        <f>LEFT(B278, 6)</f>
        <v>353369</v>
      </c>
      <c r="B278" s="10" t="s">
        <v>4858</v>
      </c>
      <c r="C278" s="9" t="s">
        <v>4059</v>
      </c>
      <c r="D278" s="23" t="s">
        <v>4544</v>
      </c>
      <c r="E278" s="11" t="s">
        <v>4859</v>
      </c>
      <c r="F278" s="23" t="s">
        <v>109</v>
      </c>
      <c r="G278" s="9"/>
      <c r="H278" s="9" t="s">
        <v>4855</v>
      </c>
      <c r="I278" s="9" t="s">
        <v>4062</v>
      </c>
      <c r="J278" s="37" t="s">
        <v>4856</v>
      </c>
      <c r="K278" s="9"/>
      <c r="L278" s="15">
        <v>13</v>
      </c>
      <c r="M278" s="15" t="s">
        <v>2295</v>
      </c>
      <c r="N278" s="15"/>
      <c r="O278" s="15"/>
      <c r="P278" s="15"/>
      <c r="Q278" s="15">
        <v>0</v>
      </c>
      <c r="R278" s="15" t="s">
        <v>38</v>
      </c>
      <c r="S278" s="15" t="s">
        <v>39</v>
      </c>
      <c r="T278" s="15" t="s">
        <v>52</v>
      </c>
      <c r="U278" s="15" t="s">
        <v>51</v>
      </c>
      <c r="V278" s="15" t="s">
        <v>41</v>
      </c>
      <c r="W278" s="105" t="s">
        <v>838</v>
      </c>
      <c r="X278" s="114" t="s">
        <v>838</v>
      </c>
      <c r="Y278" s="15" t="s">
        <v>967</v>
      </c>
      <c r="Z278" s="40">
        <v>61.513560329999997</v>
      </c>
      <c r="AA278" s="19">
        <v>-160.36681633000001</v>
      </c>
      <c r="AB278" s="20" t="s">
        <v>4548</v>
      </c>
      <c r="AC278" s="9"/>
    </row>
    <row r="279" spans="1:29" s="8" customFormat="1" ht="15.65" customHeight="1" x14ac:dyDescent="0.35">
      <c r="A279" s="9" t="str">
        <f>LEFT(B279, 6)</f>
        <v>353372</v>
      </c>
      <c r="B279" s="10" t="s">
        <v>5003</v>
      </c>
      <c r="C279" s="9" t="s">
        <v>4059</v>
      </c>
      <c r="D279" s="23" t="s">
        <v>4544</v>
      </c>
      <c r="E279" s="11" t="s">
        <v>5004</v>
      </c>
      <c r="F279" s="23" t="s">
        <v>109</v>
      </c>
      <c r="G279" s="9" t="s">
        <v>5005</v>
      </c>
      <c r="H279" s="9" t="s">
        <v>5001</v>
      </c>
      <c r="I279" s="9" t="s">
        <v>4062</v>
      </c>
      <c r="J279" s="37" t="s">
        <v>5002</v>
      </c>
      <c r="K279" s="9" t="s">
        <v>5006</v>
      </c>
      <c r="L279" s="15">
        <v>13</v>
      </c>
      <c r="M279" s="15" t="s">
        <v>2295</v>
      </c>
      <c r="N279" s="15"/>
      <c r="O279" s="15"/>
      <c r="P279" s="15"/>
      <c r="Q279" s="15">
        <v>0</v>
      </c>
      <c r="R279" s="15" t="s">
        <v>38</v>
      </c>
      <c r="S279" s="15" t="s">
        <v>39</v>
      </c>
      <c r="T279" s="68" t="s">
        <v>52</v>
      </c>
      <c r="U279" s="15" t="s">
        <v>51</v>
      </c>
      <c r="V279" s="85" t="s">
        <v>41</v>
      </c>
      <c r="W279" s="15" t="s">
        <v>199</v>
      </c>
      <c r="X279" s="15" t="s">
        <v>41</v>
      </c>
      <c r="Y279" s="15" t="s">
        <v>967</v>
      </c>
      <c r="Z279" s="40">
        <v>62.085595011525903</v>
      </c>
      <c r="AA279" s="40">
        <v>-163.729263803983</v>
      </c>
      <c r="AB279" s="20" t="s">
        <v>4548</v>
      </c>
      <c r="AC279" s="9"/>
    </row>
    <row r="280" spans="1:29" s="8" customFormat="1" ht="15.65" customHeight="1" x14ac:dyDescent="0.35">
      <c r="A280" s="9" t="str">
        <f>LEFT(B280, 6)</f>
        <v>353373</v>
      </c>
      <c r="B280" s="10" t="s">
        <v>4676</v>
      </c>
      <c r="C280" s="9" t="s">
        <v>4059</v>
      </c>
      <c r="D280" s="23" t="s">
        <v>4544</v>
      </c>
      <c r="E280" s="11" t="s">
        <v>4677</v>
      </c>
      <c r="F280" s="23" t="s">
        <v>109</v>
      </c>
      <c r="G280" s="9"/>
      <c r="H280" s="9" t="s">
        <v>4678</v>
      </c>
      <c r="I280" s="9" t="s">
        <v>4062</v>
      </c>
      <c r="J280" s="37" t="s">
        <v>4674</v>
      </c>
      <c r="K280" s="9"/>
      <c r="L280" s="15">
        <v>13</v>
      </c>
      <c r="M280" s="15" t="s">
        <v>2295</v>
      </c>
      <c r="N280" s="15"/>
      <c r="O280" s="15"/>
      <c r="P280" s="15"/>
      <c r="Q280" s="15">
        <v>0</v>
      </c>
      <c r="R280" s="15" t="s">
        <v>38</v>
      </c>
      <c r="S280" s="15" t="s">
        <v>39</v>
      </c>
      <c r="T280" s="15" t="s">
        <v>52</v>
      </c>
      <c r="U280" s="72" t="s">
        <v>51</v>
      </c>
      <c r="V280" s="15" t="s">
        <v>41</v>
      </c>
      <c r="W280" s="15" t="s">
        <v>199</v>
      </c>
      <c r="X280" s="15" t="s">
        <v>41</v>
      </c>
      <c r="Y280" s="15" t="s">
        <v>967</v>
      </c>
      <c r="Z280" s="40">
        <v>60.69623378</v>
      </c>
      <c r="AA280" s="19">
        <v>-161.98254696999999</v>
      </c>
      <c r="AB280" s="20" t="s">
        <v>4548</v>
      </c>
      <c r="AC280" s="9"/>
    </row>
    <row r="281" spans="1:29" s="8" customFormat="1" ht="15.65" customHeight="1" x14ac:dyDescent="0.35">
      <c r="A281" s="9" t="str">
        <f>LEFT(B281, 6)</f>
        <v>353376</v>
      </c>
      <c r="B281" s="10" t="s">
        <v>4744</v>
      </c>
      <c r="C281" s="9" t="s">
        <v>4059</v>
      </c>
      <c r="D281" s="23" t="s">
        <v>4544</v>
      </c>
      <c r="E281" s="11" t="s">
        <v>4745</v>
      </c>
      <c r="F281" s="23" t="s">
        <v>109</v>
      </c>
      <c r="G281" s="9"/>
      <c r="H281" s="9" t="s">
        <v>4746</v>
      </c>
      <c r="I281" s="9" t="s">
        <v>4062</v>
      </c>
      <c r="J281" s="37" t="s">
        <v>4747</v>
      </c>
      <c r="K281" s="9"/>
      <c r="L281" s="15">
        <v>13</v>
      </c>
      <c r="M281" s="15" t="s">
        <v>2295</v>
      </c>
      <c r="N281" s="15"/>
      <c r="O281" s="15"/>
      <c r="P281" s="15"/>
      <c r="Q281" s="15">
        <v>0</v>
      </c>
      <c r="R281" s="15" t="s">
        <v>38</v>
      </c>
      <c r="S281" s="15" t="s">
        <v>39</v>
      </c>
      <c r="T281" s="15" t="s">
        <v>52</v>
      </c>
      <c r="U281" s="15" t="s">
        <v>51</v>
      </c>
      <c r="V281" s="15" t="s">
        <v>41</v>
      </c>
      <c r="W281" s="15" t="s">
        <v>199</v>
      </c>
      <c r="X281" s="15" t="s">
        <v>41</v>
      </c>
      <c r="Y281" s="15" t="s">
        <v>967</v>
      </c>
      <c r="Z281" s="40">
        <v>60.897265949999998</v>
      </c>
      <c r="AA281" s="19">
        <v>-162.45581381</v>
      </c>
      <c r="AB281" s="20" t="s">
        <v>4548</v>
      </c>
      <c r="AC281" s="9"/>
    </row>
    <row r="282" spans="1:29" s="8" customFormat="1" ht="15.65" customHeight="1" x14ac:dyDescent="0.35">
      <c r="A282" s="9" t="str">
        <f>LEFT(B282, 6)</f>
        <v>353378</v>
      </c>
      <c r="B282" s="10" t="s">
        <v>4971</v>
      </c>
      <c r="C282" s="9" t="s">
        <v>4059</v>
      </c>
      <c r="D282" s="23" t="s">
        <v>4544</v>
      </c>
      <c r="E282" s="11" t="s">
        <v>4972</v>
      </c>
      <c r="F282" s="23" t="s">
        <v>109</v>
      </c>
      <c r="G282" s="9"/>
      <c r="H282" s="9" t="s">
        <v>4973</v>
      </c>
      <c r="I282" s="9" t="s">
        <v>4062</v>
      </c>
      <c r="J282" s="37" t="s">
        <v>4974</v>
      </c>
      <c r="K282" s="9"/>
      <c r="L282" s="15">
        <v>13</v>
      </c>
      <c r="M282" s="15" t="s">
        <v>2295</v>
      </c>
      <c r="N282" s="15"/>
      <c r="O282" s="15"/>
      <c r="P282" s="15"/>
      <c r="Q282" s="15">
        <v>0</v>
      </c>
      <c r="R282" s="15" t="s">
        <v>38</v>
      </c>
      <c r="S282" s="15" t="s">
        <v>39</v>
      </c>
      <c r="T282" s="15" t="s">
        <v>52</v>
      </c>
      <c r="U282" s="15" t="s">
        <v>51</v>
      </c>
      <c r="V282" s="15" t="s">
        <v>41</v>
      </c>
      <c r="W282" s="15" t="s">
        <v>199</v>
      </c>
      <c r="X282" s="15" t="s">
        <v>41</v>
      </c>
      <c r="Y282" s="15" t="s">
        <v>967</v>
      </c>
      <c r="Z282" s="40">
        <v>61.937465250000002</v>
      </c>
      <c r="AA282" s="19">
        <v>-162.88863710000001</v>
      </c>
      <c r="AB282" s="20" t="s">
        <v>4548</v>
      </c>
      <c r="AC282" s="9"/>
    </row>
    <row r="283" spans="1:29" s="8" customFormat="1" ht="15.65" customHeight="1" x14ac:dyDescent="0.35">
      <c r="A283" s="9" t="str">
        <f>LEFT(B283, 6)</f>
        <v>353380</v>
      </c>
      <c r="B283" s="10" t="s">
        <v>4543</v>
      </c>
      <c r="C283" s="9" t="s">
        <v>4059</v>
      </c>
      <c r="D283" s="23" t="s">
        <v>4544</v>
      </c>
      <c r="E283" s="11" t="s">
        <v>4545</v>
      </c>
      <c r="F283" s="23" t="s">
        <v>109</v>
      </c>
      <c r="G283" s="9"/>
      <c r="H283" s="9" t="s">
        <v>4546</v>
      </c>
      <c r="I283" s="9" t="s">
        <v>4062</v>
      </c>
      <c r="J283" s="37" t="s">
        <v>4547</v>
      </c>
      <c r="K283" s="9"/>
      <c r="L283" s="15">
        <v>13</v>
      </c>
      <c r="M283" s="15" t="s">
        <v>2295</v>
      </c>
      <c r="N283" s="15">
        <v>0</v>
      </c>
      <c r="O283" s="15"/>
      <c r="P283" s="15"/>
      <c r="Q283" s="15">
        <v>0</v>
      </c>
      <c r="R283" s="15" t="s">
        <v>38</v>
      </c>
      <c r="S283" s="15" t="s">
        <v>39</v>
      </c>
      <c r="T283" s="15" t="s">
        <v>52</v>
      </c>
      <c r="U283" s="15" t="s">
        <v>51</v>
      </c>
      <c r="V283" s="15" t="s">
        <v>41</v>
      </c>
      <c r="W283" s="15" t="s">
        <v>199</v>
      </c>
      <c r="X283" s="15" t="s">
        <v>41</v>
      </c>
      <c r="Y283" s="15" t="s">
        <v>967</v>
      </c>
      <c r="Z283" s="40">
        <v>59.747101030000003</v>
      </c>
      <c r="AA283" s="19">
        <v>-161.90680520999999</v>
      </c>
      <c r="AB283" s="20" t="s">
        <v>4548</v>
      </c>
      <c r="AC283" s="9"/>
    </row>
    <row r="284" spans="1:29" s="8" customFormat="1" ht="15.65" customHeight="1" x14ac:dyDescent="0.35">
      <c r="A284" s="9" t="str">
        <f>LEFT(B284, 6)</f>
        <v>353384</v>
      </c>
      <c r="B284" s="10" t="s">
        <v>4953</v>
      </c>
      <c r="C284" s="9" t="s">
        <v>4059</v>
      </c>
      <c r="D284" s="23" t="s">
        <v>4544</v>
      </c>
      <c r="E284" s="11" t="s">
        <v>4954</v>
      </c>
      <c r="F284" s="23" t="s">
        <v>109</v>
      </c>
      <c r="G284" s="9"/>
      <c r="H284" s="9" t="s">
        <v>4955</v>
      </c>
      <c r="I284" s="9" t="s">
        <v>4062</v>
      </c>
      <c r="J284" s="37" t="s">
        <v>4956</v>
      </c>
      <c r="K284" s="9"/>
      <c r="L284" s="15">
        <v>13</v>
      </c>
      <c r="M284" s="15" t="s">
        <v>2295</v>
      </c>
      <c r="N284" s="15"/>
      <c r="O284" s="15"/>
      <c r="P284" s="15"/>
      <c r="Q284" s="15">
        <v>0</v>
      </c>
      <c r="R284" s="15" t="s">
        <v>38</v>
      </c>
      <c r="S284" s="15" t="s">
        <v>39</v>
      </c>
      <c r="T284" s="15" t="s">
        <v>52</v>
      </c>
      <c r="U284" s="15" t="s">
        <v>51</v>
      </c>
      <c r="V284" s="15" t="s">
        <v>41</v>
      </c>
      <c r="W284" s="15" t="s">
        <v>199</v>
      </c>
      <c r="X284" s="15" t="s">
        <v>41</v>
      </c>
      <c r="Y284" s="15" t="s">
        <v>967</v>
      </c>
      <c r="Z284" s="40">
        <v>61.842443959999997</v>
      </c>
      <c r="AA284" s="19">
        <v>-165.57867259</v>
      </c>
      <c r="AB284" s="20" t="s">
        <v>4548</v>
      </c>
      <c r="AC284" s="9"/>
    </row>
    <row r="285" spans="1:29" s="8" customFormat="1" ht="15.65" customHeight="1" x14ac:dyDescent="0.35">
      <c r="A285" s="9" t="str">
        <f>LEFT(B285, 6)</f>
        <v>353386</v>
      </c>
      <c r="B285" s="10" t="s">
        <v>4925</v>
      </c>
      <c r="C285" s="9" t="s">
        <v>4059</v>
      </c>
      <c r="D285" s="23" t="s">
        <v>4544</v>
      </c>
      <c r="E285" s="11" t="s">
        <v>4926</v>
      </c>
      <c r="F285" s="23" t="s">
        <v>109</v>
      </c>
      <c r="G285" s="9"/>
      <c r="H285" s="9" t="s">
        <v>4927</v>
      </c>
      <c r="I285" s="9" t="s">
        <v>4062</v>
      </c>
      <c r="J285" s="37" t="s">
        <v>4928</v>
      </c>
      <c r="K285" s="9"/>
      <c r="L285" s="15">
        <v>13</v>
      </c>
      <c r="M285" s="15" t="s">
        <v>2295</v>
      </c>
      <c r="N285" s="15"/>
      <c r="O285" s="15"/>
      <c r="P285" s="15"/>
      <c r="Q285" s="15">
        <v>0</v>
      </c>
      <c r="R285" s="15" t="s">
        <v>38</v>
      </c>
      <c r="S285" s="15" t="s">
        <v>39</v>
      </c>
      <c r="T285" s="68" t="s">
        <v>52</v>
      </c>
      <c r="U285" s="15" t="s">
        <v>51</v>
      </c>
      <c r="V285" s="85" t="s">
        <v>41</v>
      </c>
      <c r="W285" s="15" t="s">
        <v>199</v>
      </c>
      <c r="X285" s="15" t="s">
        <v>41</v>
      </c>
      <c r="Y285" s="15" t="s">
        <v>967</v>
      </c>
      <c r="Z285" s="19">
        <v>61.694164450000002</v>
      </c>
      <c r="AA285" s="19">
        <v>-157.17273990000001</v>
      </c>
      <c r="AB285" s="20" t="s">
        <v>4548</v>
      </c>
      <c r="AC285" s="9"/>
    </row>
    <row r="286" spans="1:29" s="8" customFormat="1" ht="15.65" customHeight="1" x14ac:dyDescent="0.35">
      <c r="A286" s="9" t="str">
        <f>LEFT(B286, 6)</f>
        <v>353392</v>
      </c>
      <c r="B286" s="10" t="s">
        <v>5103</v>
      </c>
      <c r="C286" s="9" t="s">
        <v>4059</v>
      </c>
      <c r="D286" s="23" t="s">
        <v>4544</v>
      </c>
      <c r="E286" s="11" t="s">
        <v>5104</v>
      </c>
      <c r="F286" s="23" t="s">
        <v>109</v>
      </c>
      <c r="G286" s="9" t="s">
        <v>5105</v>
      </c>
      <c r="H286" s="9" t="s">
        <v>5100</v>
      </c>
      <c r="I286" s="9" t="s">
        <v>4062</v>
      </c>
      <c r="J286" s="37" t="s">
        <v>5101</v>
      </c>
      <c r="K286" s="9"/>
      <c r="L286" s="15">
        <v>13</v>
      </c>
      <c r="M286" s="15" t="s">
        <v>2295</v>
      </c>
      <c r="N286" s="15"/>
      <c r="O286" s="15"/>
      <c r="P286" s="15"/>
      <c r="Q286" s="15">
        <v>0</v>
      </c>
      <c r="R286" s="15" t="s">
        <v>38</v>
      </c>
      <c r="S286" s="15" t="s">
        <v>39</v>
      </c>
      <c r="T286" s="68" t="s">
        <v>52</v>
      </c>
      <c r="U286" s="15" t="s">
        <v>51</v>
      </c>
      <c r="V286" s="85" t="s">
        <v>41</v>
      </c>
      <c r="W286" s="15" t="s">
        <v>199</v>
      </c>
      <c r="X286" s="15" t="s">
        <v>41</v>
      </c>
      <c r="Y286" s="15" t="s">
        <v>967</v>
      </c>
      <c r="Z286" s="40">
        <v>63.032576730000002</v>
      </c>
      <c r="AA286" s="19">
        <v>-163.55109797</v>
      </c>
      <c r="AB286" s="20" t="s">
        <v>4548</v>
      </c>
      <c r="AC286" s="9"/>
    </row>
    <row r="287" spans="1:29" s="8" customFormat="1" ht="15.65" customHeight="1" x14ac:dyDescent="0.35">
      <c r="A287" s="9" t="str">
        <f>LEFT(B287, 6)</f>
        <v>556031</v>
      </c>
      <c r="B287" s="10" t="s">
        <v>749</v>
      </c>
      <c r="C287" s="9" t="s">
        <v>73</v>
      </c>
      <c r="D287" s="9" t="s">
        <v>556</v>
      </c>
      <c r="E287" s="11" t="s">
        <v>5565</v>
      </c>
      <c r="F287" s="23" t="s">
        <v>109</v>
      </c>
      <c r="G287" s="9" t="s">
        <v>750</v>
      </c>
      <c r="H287" s="9" t="s">
        <v>751</v>
      </c>
      <c r="I287" s="12" t="s">
        <v>559</v>
      </c>
      <c r="J287" s="13" t="s">
        <v>745</v>
      </c>
      <c r="K287" s="12" t="s">
        <v>5569</v>
      </c>
      <c r="L287" s="14">
        <v>13</v>
      </c>
      <c r="M287" s="15" t="s">
        <v>521</v>
      </c>
      <c r="N287" s="16" t="s">
        <v>37</v>
      </c>
      <c r="O287" s="16">
        <v>0</v>
      </c>
      <c r="P287" s="16">
        <v>0</v>
      </c>
      <c r="Q287" s="17">
        <v>1</v>
      </c>
      <c r="R287" s="15" t="s">
        <v>38</v>
      </c>
      <c r="S287" s="15" t="s">
        <v>39</v>
      </c>
      <c r="T287" s="15" t="s">
        <v>52</v>
      </c>
      <c r="U287" s="74">
        <v>0</v>
      </c>
      <c r="V287" s="15" t="s">
        <v>41</v>
      </c>
      <c r="W287" s="15" t="s">
        <v>41</v>
      </c>
      <c r="X287" s="15" t="s">
        <v>561</v>
      </c>
      <c r="Y287" s="15" t="s">
        <v>41</v>
      </c>
      <c r="Z287" s="40">
        <v>34.760750814571502</v>
      </c>
      <c r="AA287" s="40">
        <v>-95.087118843417002</v>
      </c>
      <c r="AB287" s="20" t="s">
        <v>5560</v>
      </c>
      <c r="AC287" s="9" t="s">
        <v>5568</v>
      </c>
    </row>
    <row r="288" spans="1:29" s="8" customFormat="1" ht="15.65" customHeight="1" x14ac:dyDescent="0.35">
      <c r="A288" s="9" t="str">
        <f>LEFT(B288, 6)</f>
        <v>353311</v>
      </c>
      <c r="B288" s="10" t="s">
        <v>4704</v>
      </c>
      <c r="C288" s="23" t="s">
        <v>4059</v>
      </c>
      <c r="D288" s="23" t="s">
        <v>4544</v>
      </c>
      <c r="E288" s="11" t="s">
        <v>4705</v>
      </c>
      <c r="F288" s="23" t="s">
        <v>234</v>
      </c>
      <c r="G288" s="23" t="s">
        <v>4706</v>
      </c>
      <c r="H288" s="9" t="s">
        <v>4699</v>
      </c>
      <c r="I288" s="23" t="s">
        <v>4062</v>
      </c>
      <c r="J288" s="25" t="s">
        <v>4688</v>
      </c>
      <c r="K288" s="23" t="s">
        <v>4707</v>
      </c>
      <c r="L288" s="14">
        <v>14</v>
      </c>
      <c r="M288" s="15" t="s">
        <v>838</v>
      </c>
      <c r="N288" s="108" t="s">
        <v>37</v>
      </c>
      <c r="O288" s="107">
        <v>0</v>
      </c>
      <c r="P288" s="109">
        <v>0</v>
      </c>
      <c r="Q288" s="111">
        <v>0</v>
      </c>
      <c r="R288" s="114" t="s">
        <v>38</v>
      </c>
      <c r="S288" s="114" t="s">
        <v>39</v>
      </c>
      <c r="T288" s="105" t="s">
        <v>52</v>
      </c>
      <c r="U288" s="114">
        <v>0</v>
      </c>
      <c r="V288" s="105" t="s">
        <v>41</v>
      </c>
      <c r="W288" s="105" t="s">
        <v>838</v>
      </c>
      <c r="X288" s="114" t="s">
        <v>838</v>
      </c>
      <c r="Y288" s="114" t="s">
        <v>838</v>
      </c>
      <c r="Z288" s="28">
        <v>60.792000000000002</v>
      </c>
      <c r="AA288" s="28">
        <v>-161.755833</v>
      </c>
      <c r="AB288" s="20" t="s">
        <v>4548</v>
      </c>
      <c r="AC288" s="9"/>
    </row>
    <row r="289" spans="1:29" s="8" customFormat="1" ht="15.65" customHeight="1" x14ac:dyDescent="0.35">
      <c r="A289" s="9" t="str">
        <f>LEFT(B289, 6)</f>
        <v>353314</v>
      </c>
      <c r="B289" s="10" t="s">
        <v>4711</v>
      </c>
      <c r="C289" s="23" t="s">
        <v>4059</v>
      </c>
      <c r="D289" s="23" t="s">
        <v>4544</v>
      </c>
      <c r="E289" s="11" t="s">
        <v>5786</v>
      </c>
      <c r="F289" s="23" t="s">
        <v>234</v>
      </c>
      <c r="G289" s="23" t="s">
        <v>5782</v>
      </c>
      <c r="H289" s="9" t="s">
        <v>4699</v>
      </c>
      <c r="I289" s="23" t="s">
        <v>4062</v>
      </c>
      <c r="J289" s="25" t="s">
        <v>4688</v>
      </c>
      <c r="K289" s="23" t="s">
        <v>4712</v>
      </c>
      <c r="L289" s="14">
        <v>14</v>
      </c>
      <c r="M289" s="15" t="s">
        <v>838</v>
      </c>
      <c r="N289" s="108" t="s">
        <v>37</v>
      </c>
      <c r="O289" s="107" t="s">
        <v>51</v>
      </c>
      <c r="P289" s="109">
        <v>0</v>
      </c>
      <c r="Q289" s="111">
        <v>0</v>
      </c>
      <c r="R289" s="114" t="s">
        <v>38</v>
      </c>
      <c r="S289" s="114" t="s">
        <v>39</v>
      </c>
      <c r="T289" s="105" t="s">
        <v>52</v>
      </c>
      <c r="U289" s="114">
        <v>0</v>
      </c>
      <c r="V289" s="105" t="s">
        <v>41</v>
      </c>
      <c r="W289" s="105" t="s">
        <v>838</v>
      </c>
      <c r="X289" s="114" t="s">
        <v>838</v>
      </c>
      <c r="Y289" s="114" t="s">
        <v>838</v>
      </c>
      <c r="Z289" s="28">
        <v>60.792222000000002</v>
      </c>
      <c r="AA289" s="28">
        <v>-161.756</v>
      </c>
      <c r="AB289" s="20" t="s">
        <v>4548</v>
      </c>
      <c r="AC289" s="9"/>
    </row>
    <row r="290" spans="1:29" s="8" customFormat="1" ht="15.65" customHeight="1" x14ac:dyDescent="0.35">
      <c r="A290" s="9" t="str">
        <f>LEFT(B290, 6)</f>
        <v>353316</v>
      </c>
      <c r="B290" s="10" t="s">
        <v>4568</v>
      </c>
      <c r="C290" s="9" t="s">
        <v>4059</v>
      </c>
      <c r="D290" s="23" t="s">
        <v>4544</v>
      </c>
      <c r="E290" s="11" t="s">
        <v>4569</v>
      </c>
      <c r="F290" s="23" t="s">
        <v>234</v>
      </c>
      <c r="G290" s="12" t="s">
        <v>168</v>
      </c>
      <c r="H290" s="9" t="s">
        <v>4565</v>
      </c>
      <c r="I290" s="12" t="s">
        <v>4062</v>
      </c>
      <c r="J290" s="13" t="s">
        <v>4566</v>
      </c>
      <c r="K290" s="12" t="s">
        <v>4570</v>
      </c>
      <c r="L290" s="14">
        <v>14</v>
      </c>
      <c r="M290" s="15" t="s">
        <v>521</v>
      </c>
      <c r="N290" s="16" t="s">
        <v>37</v>
      </c>
      <c r="O290" s="16">
        <v>0</v>
      </c>
      <c r="P290" s="16">
        <v>0</v>
      </c>
      <c r="Q290" s="17">
        <v>1</v>
      </c>
      <c r="R290" s="15" t="s">
        <v>38</v>
      </c>
      <c r="S290" s="15" t="s">
        <v>39</v>
      </c>
      <c r="T290" s="15" t="s">
        <v>52</v>
      </c>
      <c r="U290" s="18">
        <v>0</v>
      </c>
      <c r="V290" s="15" t="s">
        <v>41</v>
      </c>
      <c r="W290" s="15" t="s">
        <v>41</v>
      </c>
      <c r="X290" s="15" t="s">
        <v>41</v>
      </c>
      <c r="Y290" s="15" t="s">
        <v>967</v>
      </c>
      <c r="Z290" s="19">
        <v>59.876800000000003</v>
      </c>
      <c r="AA290" s="19">
        <v>-163.15997200000001</v>
      </c>
      <c r="AB290" s="20" t="s">
        <v>4548</v>
      </c>
      <c r="AC290" s="9"/>
    </row>
    <row r="291" spans="1:29" s="8" customFormat="1" ht="15.65" customHeight="1" x14ac:dyDescent="0.35">
      <c r="A291" s="9" t="str">
        <f>LEFT(B291, 6)</f>
        <v>353317</v>
      </c>
      <c r="B291" s="10" t="s">
        <v>4701</v>
      </c>
      <c r="C291" s="23" t="s">
        <v>4059</v>
      </c>
      <c r="D291" s="23" t="s">
        <v>4544</v>
      </c>
      <c r="E291" s="11" t="s">
        <v>4702</v>
      </c>
      <c r="F291" s="23" t="s">
        <v>234</v>
      </c>
      <c r="G291" s="23" t="s">
        <v>4703</v>
      </c>
      <c r="H291" s="9" t="s">
        <v>4699</v>
      </c>
      <c r="I291" s="23" t="s">
        <v>4062</v>
      </c>
      <c r="J291" s="25" t="s">
        <v>4688</v>
      </c>
      <c r="K291" s="23"/>
      <c r="L291" s="14">
        <v>14</v>
      </c>
      <c r="M291" s="15" t="s">
        <v>838</v>
      </c>
      <c r="N291" s="108" t="s">
        <v>37</v>
      </c>
      <c r="O291" s="107">
        <v>0</v>
      </c>
      <c r="P291" s="109">
        <v>0</v>
      </c>
      <c r="Q291" s="111">
        <v>1</v>
      </c>
      <c r="R291" s="114" t="s">
        <v>38</v>
      </c>
      <c r="S291" s="114" t="s">
        <v>39</v>
      </c>
      <c r="T291" s="105" t="s">
        <v>52</v>
      </c>
      <c r="U291" s="114">
        <v>0</v>
      </c>
      <c r="V291" s="105" t="s">
        <v>41</v>
      </c>
      <c r="W291" s="105" t="s">
        <v>838</v>
      </c>
      <c r="X291" s="114" t="s">
        <v>838</v>
      </c>
      <c r="Y291" s="114" t="s">
        <v>838</v>
      </c>
      <c r="Z291" s="28">
        <v>60.791285999999999</v>
      </c>
      <c r="AA291" s="28">
        <v>-161.774922</v>
      </c>
      <c r="AB291" s="20" t="s">
        <v>4548</v>
      </c>
      <c r="AC291" s="9"/>
    </row>
    <row r="292" spans="1:29" s="8" customFormat="1" ht="15.65" customHeight="1" x14ac:dyDescent="0.35">
      <c r="A292" s="9" t="str">
        <f>LEFT(B292, 6)</f>
        <v>353318</v>
      </c>
      <c r="B292" s="10" t="s">
        <v>4713</v>
      </c>
      <c r="C292" s="23" t="s">
        <v>4059</v>
      </c>
      <c r="D292" s="23" t="s">
        <v>4544</v>
      </c>
      <c r="E292" s="11" t="s">
        <v>4714</v>
      </c>
      <c r="F292" s="23" t="s">
        <v>234</v>
      </c>
      <c r="G292" s="23" t="s">
        <v>4715</v>
      </c>
      <c r="H292" s="9" t="s">
        <v>4699</v>
      </c>
      <c r="I292" s="23" t="s">
        <v>4062</v>
      </c>
      <c r="J292" s="25">
        <v>99559</v>
      </c>
      <c r="K292" s="23" t="s">
        <v>4716</v>
      </c>
      <c r="L292" s="14">
        <v>14</v>
      </c>
      <c r="M292" s="15" t="s">
        <v>838</v>
      </c>
      <c r="N292" s="108" t="s">
        <v>37</v>
      </c>
      <c r="O292" s="107">
        <v>0</v>
      </c>
      <c r="P292" s="109">
        <v>0</v>
      </c>
      <c r="Q292" s="111">
        <v>1</v>
      </c>
      <c r="R292" s="114" t="s">
        <v>38</v>
      </c>
      <c r="S292" s="114" t="s">
        <v>39</v>
      </c>
      <c r="T292" s="105" t="s">
        <v>52</v>
      </c>
      <c r="U292" s="114">
        <v>0</v>
      </c>
      <c r="V292" s="105" t="s">
        <v>41</v>
      </c>
      <c r="W292" s="105" t="s">
        <v>838</v>
      </c>
      <c r="X292" s="114" t="s">
        <v>838</v>
      </c>
      <c r="Y292" s="114" t="s">
        <v>838</v>
      </c>
      <c r="Z292" s="28">
        <v>60.792222199999998</v>
      </c>
      <c r="AA292" s="28">
        <v>-161.75583330000001</v>
      </c>
      <c r="AB292" s="20" t="s">
        <v>4548</v>
      </c>
      <c r="AC292" s="9"/>
    </row>
    <row r="293" spans="1:29" s="8" customFormat="1" ht="15.65" customHeight="1" x14ac:dyDescent="0.35">
      <c r="A293" s="9" t="str">
        <f>LEFT(B293, 6)</f>
        <v>353319</v>
      </c>
      <c r="B293" s="10" t="s">
        <v>4708</v>
      </c>
      <c r="C293" s="23" t="s">
        <v>4059</v>
      </c>
      <c r="D293" s="23" t="s">
        <v>4544</v>
      </c>
      <c r="E293" s="11" t="s">
        <v>4709</v>
      </c>
      <c r="F293" s="23" t="s">
        <v>234</v>
      </c>
      <c r="G293" s="23" t="s">
        <v>4710</v>
      </c>
      <c r="H293" s="9" t="s">
        <v>4699</v>
      </c>
      <c r="I293" s="23" t="s">
        <v>4062</v>
      </c>
      <c r="J293" s="25" t="s">
        <v>4688</v>
      </c>
      <c r="K293" s="23"/>
      <c r="L293" s="14">
        <v>14</v>
      </c>
      <c r="M293" s="15" t="s">
        <v>838</v>
      </c>
      <c r="N293" s="108" t="s">
        <v>37</v>
      </c>
      <c r="O293" s="107" t="s">
        <v>51</v>
      </c>
      <c r="P293" s="107">
        <v>0</v>
      </c>
      <c r="Q293" s="111">
        <v>0</v>
      </c>
      <c r="R293" s="114" t="s">
        <v>38</v>
      </c>
      <c r="S293" s="114" t="s">
        <v>39</v>
      </c>
      <c r="T293" s="105" t="s">
        <v>52</v>
      </c>
      <c r="U293" s="114">
        <v>0</v>
      </c>
      <c r="V293" s="105" t="s">
        <v>41</v>
      </c>
      <c r="W293" s="105" t="s">
        <v>838</v>
      </c>
      <c r="X293" s="114" t="s">
        <v>838</v>
      </c>
      <c r="Y293" s="114" t="s">
        <v>838</v>
      </c>
      <c r="Z293" s="28">
        <v>60.792000000000002</v>
      </c>
      <c r="AA293" s="28">
        <v>-161.755833</v>
      </c>
      <c r="AB293" s="20" t="s">
        <v>4548</v>
      </c>
      <c r="AC293" s="9"/>
    </row>
    <row r="294" spans="1:29" s="8" customFormat="1" ht="15.65" customHeight="1" x14ac:dyDescent="0.35">
      <c r="A294" s="37" t="s">
        <v>5618</v>
      </c>
      <c r="B294" s="47" t="s">
        <v>5619</v>
      </c>
      <c r="C294" s="29" t="s">
        <v>221</v>
      </c>
      <c r="D294" s="23" t="s">
        <v>5731</v>
      </c>
      <c r="E294" s="9" t="s">
        <v>5732</v>
      </c>
      <c r="F294" s="29" t="s">
        <v>3140</v>
      </c>
      <c r="G294" s="29" t="s">
        <v>5617</v>
      </c>
      <c r="H294" s="29" t="s">
        <v>1832</v>
      </c>
      <c r="I294" s="9" t="s">
        <v>226</v>
      </c>
      <c r="J294" s="37" t="s">
        <v>1833</v>
      </c>
      <c r="K294" s="29" t="s">
        <v>5620</v>
      </c>
      <c r="L294" s="14">
        <v>13</v>
      </c>
      <c r="M294" s="15" t="s">
        <v>521</v>
      </c>
      <c r="N294" s="16" t="s">
        <v>37</v>
      </c>
      <c r="O294" s="16" t="s">
        <v>51</v>
      </c>
      <c r="P294" s="16" t="s">
        <v>51</v>
      </c>
      <c r="Q294" s="35"/>
      <c r="R294" s="15" t="s">
        <v>38</v>
      </c>
      <c r="S294" s="15" t="s">
        <v>197</v>
      </c>
      <c r="T294" s="15" t="s">
        <v>198</v>
      </c>
      <c r="U294" s="14">
        <v>9</v>
      </c>
      <c r="V294" s="15" t="s">
        <v>198</v>
      </c>
      <c r="W294" s="15" t="s">
        <v>41</v>
      </c>
      <c r="X294" s="15" t="s">
        <v>41</v>
      </c>
      <c r="Y294" s="15" t="s">
        <v>41</v>
      </c>
      <c r="Z294" s="131">
        <v>37.7773558707052</v>
      </c>
      <c r="AA294" s="131">
        <v>-122.217055167898</v>
      </c>
      <c r="AB294" s="43" t="s">
        <v>1829</v>
      </c>
      <c r="AC294" s="9" t="s">
        <v>5728</v>
      </c>
    </row>
    <row r="295" spans="1:29" s="8" customFormat="1" ht="15.65" customHeight="1" x14ac:dyDescent="0.35">
      <c r="A295" s="144">
        <v>353645</v>
      </c>
      <c r="B295" s="145">
        <v>3536450</v>
      </c>
      <c r="C295" s="9" t="s">
        <v>4059</v>
      </c>
      <c r="D295" s="9" t="s">
        <v>4125</v>
      </c>
      <c r="E295" s="29" t="s">
        <v>5719</v>
      </c>
      <c r="F295" s="9" t="s">
        <v>177</v>
      </c>
      <c r="G295" s="12" t="s">
        <v>5720</v>
      </c>
      <c r="H295" s="29" t="s">
        <v>4240</v>
      </c>
      <c r="I295" s="9" t="s">
        <v>4062</v>
      </c>
      <c r="J295" s="9">
        <v>99833</v>
      </c>
      <c r="K295" s="29" t="s">
        <v>5721</v>
      </c>
      <c r="L295" s="14">
        <v>6</v>
      </c>
      <c r="M295" s="15" t="s">
        <v>521</v>
      </c>
      <c r="N295" s="16" t="s">
        <v>51</v>
      </c>
      <c r="O295" s="16" t="s">
        <v>37</v>
      </c>
      <c r="P295" s="16" t="s">
        <v>51</v>
      </c>
      <c r="Q295" s="35">
        <v>1</v>
      </c>
      <c r="R295" s="15" t="s">
        <v>38</v>
      </c>
      <c r="S295" s="15" t="s">
        <v>39</v>
      </c>
      <c r="T295" s="68" t="s">
        <v>52</v>
      </c>
      <c r="U295" s="14">
        <v>0</v>
      </c>
      <c r="V295" s="85" t="s">
        <v>41</v>
      </c>
      <c r="W295" s="15" t="s">
        <v>41</v>
      </c>
      <c r="X295" s="15" t="s">
        <v>41</v>
      </c>
      <c r="Y295" s="114" t="s">
        <v>838</v>
      </c>
      <c r="Z295" s="131">
        <v>56.8132577587157</v>
      </c>
      <c r="AA295" s="131">
        <v>-132.95763914660901</v>
      </c>
      <c r="AB295" s="43" t="s">
        <v>4131</v>
      </c>
      <c r="AC295" s="29" t="s">
        <v>5722</v>
      </c>
    </row>
    <row r="296" spans="1:29" s="8" customFormat="1" ht="15.65" customHeight="1" x14ac:dyDescent="0.35">
      <c r="A296" s="9" t="str">
        <f>LEFT(B296, 6)</f>
        <v>353120</v>
      </c>
      <c r="B296" s="10" t="s">
        <v>4474</v>
      </c>
      <c r="C296" s="9" t="s">
        <v>4059</v>
      </c>
      <c r="D296" s="9" t="s">
        <v>4060</v>
      </c>
      <c r="E296" s="11" t="s">
        <v>5747</v>
      </c>
      <c r="F296" s="9" t="s">
        <v>4068</v>
      </c>
      <c r="G296" s="12" t="s">
        <v>4475</v>
      </c>
      <c r="H296" s="9" t="s">
        <v>4476</v>
      </c>
      <c r="I296" s="12" t="s">
        <v>4062</v>
      </c>
      <c r="J296" s="13" t="s">
        <v>4380</v>
      </c>
      <c r="K296" s="12" t="s">
        <v>4477</v>
      </c>
      <c r="L296" s="14">
        <v>11</v>
      </c>
      <c r="M296" s="15" t="s">
        <v>521</v>
      </c>
      <c r="N296" s="16" t="s">
        <v>51</v>
      </c>
      <c r="O296" s="16" t="s">
        <v>51</v>
      </c>
      <c r="P296" s="16" t="s">
        <v>51</v>
      </c>
      <c r="Q296" s="17">
        <v>1</v>
      </c>
      <c r="R296" s="15" t="s">
        <v>38</v>
      </c>
      <c r="S296" s="15" t="s">
        <v>39</v>
      </c>
      <c r="T296" s="15" t="s">
        <v>52</v>
      </c>
      <c r="U296" s="74">
        <v>0</v>
      </c>
      <c r="V296" s="15" t="s">
        <v>41</v>
      </c>
      <c r="W296" s="15" t="s">
        <v>199</v>
      </c>
      <c r="X296" s="15" t="s">
        <v>41</v>
      </c>
      <c r="Y296" s="15" t="s">
        <v>967</v>
      </c>
      <c r="Z296" s="19">
        <v>59.326949030000002</v>
      </c>
      <c r="AA296" s="19">
        <v>-155.89652358000001</v>
      </c>
      <c r="AB296" s="38" t="s">
        <v>4285</v>
      </c>
      <c r="AC296" s="9" t="s">
        <v>4138</v>
      </c>
    </row>
    <row r="297" spans="1:29" s="8" customFormat="1" ht="15.65" customHeight="1" x14ac:dyDescent="0.35">
      <c r="A297" s="9" t="str">
        <f>LEFT(B297, 6)</f>
        <v>353173</v>
      </c>
      <c r="B297" s="10" t="s">
        <v>4603</v>
      </c>
      <c r="C297" s="9" t="s">
        <v>4059</v>
      </c>
      <c r="D297" s="9" t="s">
        <v>4060</v>
      </c>
      <c r="E297" s="11" t="s">
        <v>4604</v>
      </c>
      <c r="F297" s="9" t="s">
        <v>31</v>
      </c>
      <c r="G297" s="12" t="s">
        <v>4605</v>
      </c>
      <c r="H297" s="9" t="s">
        <v>4606</v>
      </c>
      <c r="I297" s="12" t="s">
        <v>4062</v>
      </c>
      <c r="J297" s="13" t="s">
        <v>4607</v>
      </c>
      <c r="K297" s="12" t="s">
        <v>5759</v>
      </c>
      <c r="L297" s="14">
        <v>2</v>
      </c>
      <c r="M297" s="15" t="s">
        <v>521</v>
      </c>
      <c r="N297" s="16" t="s">
        <v>37</v>
      </c>
      <c r="O297" s="16" t="s">
        <v>37</v>
      </c>
      <c r="P297" s="16" t="s">
        <v>37</v>
      </c>
      <c r="Q297" s="17">
        <v>1</v>
      </c>
      <c r="R297" s="15" t="s">
        <v>38</v>
      </c>
      <c r="S297" s="15" t="s">
        <v>39</v>
      </c>
      <c r="T297" s="15" t="s">
        <v>52</v>
      </c>
      <c r="U297" s="18">
        <v>0</v>
      </c>
      <c r="V297" s="15" t="s">
        <v>41</v>
      </c>
      <c r="W297" s="15" t="s">
        <v>199</v>
      </c>
      <c r="X297" s="15" t="s">
        <v>41</v>
      </c>
      <c r="Y297" s="15" t="s">
        <v>41</v>
      </c>
      <c r="Z297" s="19">
        <v>60.101353000000003</v>
      </c>
      <c r="AA297" s="19">
        <v>-149.44261599999999</v>
      </c>
      <c r="AB297" s="38" t="s">
        <v>4483</v>
      </c>
      <c r="AC297" s="9" t="s">
        <v>4138</v>
      </c>
    </row>
    <row r="298" spans="1:29" s="8" customFormat="1" ht="15.65" customHeight="1" x14ac:dyDescent="0.35">
      <c r="A298" s="9" t="str">
        <f>LEFT(B298, 6)</f>
        <v>353171</v>
      </c>
      <c r="B298" s="10" t="s">
        <v>4132</v>
      </c>
      <c r="C298" s="9" t="s">
        <v>4059</v>
      </c>
      <c r="D298" s="9" t="s">
        <v>4060</v>
      </c>
      <c r="E298" s="11" t="s">
        <v>4133</v>
      </c>
      <c r="F298" s="9" t="s">
        <v>31</v>
      </c>
      <c r="G298" s="12" t="s">
        <v>4134</v>
      </c>
      <c r="H298" s="9" t="s">
        <v>4135</v>
      </c>
      <c r="I298" s="12" t="s">
        <v>4062</v>
      </c>
      <c r="J298" s="13" t="s">
        <v>4136</v>
      </c>
      <c r="K298" s="12" t="s">
        <v>4137</v>
      </c>
      <c r="L298" s="14">
        <v>2</v>
      </c>
      <c r="M298" s="15" t="s">
        <v>521</v>
      </c>
      <c r="N298" s="16" t="s">
        <v>37</v>
      </c>
      <c r="O298" s="16" t="s">
        <v>37</v>
      </c>
      <c r="P298" s="16" t="s">
        <v>51</v>
      </c>
      <c r="Q298" s="17">
        <v>1</v>
      </c>
      <c r="R298" s="15" t="s">
        <v>38</v>
      </c>
      <c r="S298" s="15" t="s">
        <v>39</v>
      </c>
      <c r="T298" s="15" t="s">
        <v>52</v>
      </c>
      <c r="U298" s="18">
        <v>0</v>
      </c>
      <c r="V298" s="15" t="s">
        <v>41</v>
      </c>
      <c r="W298" s="15" t="s">
        <v>199</v>
      </c>
      <c r="X298" s="15" t="s">
        <v>41</v>
      </c>
      <c r="Y298" s="15" t="s">
        <v>967</v>
      </c>
      <c r="Z298" s="19">
        <v>55.339388030000002</v>
      </c>
      <c r="AA298" s="19">
        <v>-160.49940082000001</v>
      </c>
      <c r="AB298" s="20" t="s">
        <v>4065</v>
      </c>
      <c r="AC298" s="9" t="s">
        <v>4138</v>
      </c>
    </row>
    <row r="299" spans="1:29" s="8" customFormat="1" ht="15.65" customHeight="1" x14ac:dyDescent="0.35">
      <c r="A299" s="9" t="str">
        <f>LEFT(B299, 6)</f>
        <v>353631</v>
      </c>
      <c r="B299" s="10" t="s">
        <v>4183</v>
      </c>
      <c r="C299" s="9" t="s">
        <v>4059</v>
      </c>
      <c r="D299" s="9" t="s">
        <v>4125</v>
      </c>
      <c r="E299" s="29" t="s">
        <v>4184</v>
      </c>
      <c r="F299" s="9" t="s">
        <v>123</v>
      </c>
      <c r="G299" s="9" t="s">
        <v>4185</v>
      </c>
      <c r="H299" s="9" t="s">
        <v>4186</v>
      </c>
      <c r="I299" s="9" t="s">
        <v>4062</v>
      </c>
      <c r="J299" s="37" t="s">
        <v>4143</v>
      </c>
      <c r="K299" s="9" t="s">
        <v>4187</v>
      </c>
      <c r="L299" s="15">
        <v>12</v>
      </c>
      <c r="M299" s="15" t="s">
        <v>521</v>
      </c>
      <c r="N299" s="15"/>
      <c r="O299" s="15"/>
      <c r="P299" s="15"/>
      <c r="Q299" s="15">
        <v>0</v>
      </c>
      <c r="R299" s="15" t="s">
        <v>38</v>
      </c>
      <c r="S299" s="15" t="s">
        <v>39</v>
      </c>
      <c r="T299" s="15" t="s">
        <v>52</v>
      </c>
      <c r="U299" s="24">
        <v>0</v>
      </c>
      <c r="V299" s="24" t="s">
        <v>41</v>
      </c>
      <c r="W299" s="105" t="s">
        <v>838</v>
      </c>
      <c r="X299" s="114" t="s">
        <v>838</v>
      </c>
      <c r="Y299" s="114" t="s">
        <v>838</v>
      </c>
      <c r="Z299" s="19">
        <v>55.943218965991797</v>
      </c>
      <c r="AA299" s="19">
        <v>-133.66352701469799</v>
      </c>
      <c r="AB299" s="20" t="s">
        <v>4131</v>
      </c>
      <c r="AC299" s="9" t="s">
        <v>4138</v>
      </c>
    </row>
    <row r="300" spans="1:29" s="8" customFormat="1" ht="15.65" customHeight="1" x14ac:dyDescent="0.35">
      <c r="A300" s="9" t="str">
        <f>LEFT(B300, 6)</f>
        <v>353632</v>
      </c>
      <c r="B300" s="47" t="s">
        <v>4373</v>
      </c>
      <c r="C300" s="9" t="s">
        <v>4059</v>
      </c>
      <c r="D300" s="9" t="s">
        <v>4125</v>
      </c>
      <c r="E300" s="29" t="s">
        <v>4374</v>
      </c>
      <c r="F300" s="29" t="s">
        <v>123</v>
      </c>
      <c r="G300" s="12"/>
      <c r="H300" s="12" t="s">
        <v>4375</v>
      </c>
      <c r="I300" s="9" t="s">
        <v>4062</v>
      </c>
      <c r="J300" s="13" t="s">
        <v>4462</v>
      </c>
      <c r="K300" s="29" t="s">
        <v>4372</v>
      </c>
      <c r="L300" s="14">
        <v>12</v>
      </c>
      <c r="M300" s="15" t="s">
        <v>521</v>
      </c>
      <c r="N300" s="16"/>
      <c r="O300" s="16"/>
      <c r="P300" s="16"/>
      <c r="Q300" s="35"/>
      <c r="R300" s="15" t="s">
        <v>38</v>
      </c>
      <c r="S300" s="15" t="s">
        <v>39</v>
      </c>
      <c r="T300" s="15" t="s">
        <v>52</v>
      </c>
      <c r="U300" s="14">
        <v>0</v>
      </c>
      <c r="V300" s="15" t="s">
        <v>41</v>
      </c>
      <c r="W300" s="105" t="s">
        <v>838</v>
      </c>
      <c r="X300" s="114" t="s">
        <v>838</v>
      </c>
      <c r="Y300" s="114" t="s">
        <v>838</v>
      </c>
      <c r="Z300" s="40">
        <v>58.416195432910797</v>
      </c>
      <c r="AA300" s="40">
        <v>-135.442758502392</v>
      </c>
      <c r="AB300" s="43" t="s">
        <v>4131</v>
      </c>
      <c r="AC300" s="9" t="s">
        <v>4138</v>
      </c>
    </row>
    <row r="301" spans="1:29" s="8" customFormat="1" ht="15.65" customHeight="1" x14ac:dyDescent="0.35">
      <c r="A301" s="9" t="str">
        <f>LEFT(B301, 6)</f>
        <v>353634</v>
      </c>
      <c r="B301" s="10" t="s">
        <v>4215</v>
      </c>
      <c r="C301" s="9" t="s">
        <v>4059</v>
      </c>
      <c r="D301" s="9" t="s">
        <v>4125</v>
      </c>
      <c r="E301" s="29" t="s">
        <v>4216</v>
      </c>
      <c r="F301" s="9" t="s">
        <v>123</v>
      </c>
      <c r="G301" s="9" t="s">
        <v>4217</v>
      </c>
      <c r="H301" s="9" t="s">
        <v>4218</v>
      </c>
      <c r="I301" s="9" t="s">
        <v>4062</v>
      </c>
      <c r="J301" s="37" t="s">
        <v>4219</v>
      </c>
      <c r="K301" s="9" t="s">
        <v>4187</v>
      </c>
      <c r="L301" s="15">
        <v>12</v>
      </c>
      <c r="M301" s="15" t="s">
        <v>521</v>
      </c>
      <c r="N301" s="15"/>
      <c r="O301" s="15"/>
      <c r="P301" s="15"/>
      <c r="Q301" s="15">
        <v>0</v>
      </c>
      <c r="R301" s="15" t="s">
        <v>38</v>
      </c>
      <c r="S301" s="15" t="s">
        <v>39</v>
      </c>
      <c r="T301" s="68" t="s">
        <v>52</v>
      </c>
      <c r="U301" s="24">
        <v>0</v>
      </c>
      <c r="V301" s="86" t="s">
        <v>41</v>
      </c>
      <c r="W301" s="105" t="s">
        <v>838</v>
      </c>
      <c r="X301" s="114" t="s">
        <v>838</v>
      </c>
      <c r="Y301" s="114" t="s">
        <v>838</v>
      </c>
      <c r="Z301" s="28">
        <v>56.351372505478302</v>
      </c>
      <c r="AA301" s="28">
        <v>-133.62122784012001</v>
      </c>
      <c r="AB301" s="20" t="s">
        <v>4131</v>
      </c>
      <c r="AC301" s="9" t="s">
        <v>4138</v>
      </c>
    </row>
    <row r="302" spans="1:29" s="8" customFormat="1" ht="15.65" customHeight="1" x14ac:dyDescent="0.35">
      <c r="A302" s="9" t="str">
        <f>LEFT(B302, 6)</f>
        <v>353635</v>
      </c>
      <c r="B302" s="10" t="s">
        <v>4211</v>
      </c>
      <c r="C302" s="9" t="s">
        <v>4059</v>
      </c>
      <c r="D302" s="9" t="s">
        <v>4125</v>
      </c>
      <c r="E302" s="29" t="s">
        <v>4212</v>
      </c>
      <c r="F302" s="9" t="s">
        <v>123</v>
      </c>
      <c r="G302" s="9" t="s">
        <v>4213</v>
      </c>
      <c r="H302" s="9" t="s">
        <v>4214</v>
      </c>
      <c r="I302" s="9" t="s">
        <v>4062</v>
      </c>
      <c r="J302" s="37" t="s">
        <v>4181</v>
      </c>
      <c r="K302" s="9" t="s">
        <v>4187</v>
      </c>
      <c r="L302" s="15">
        <v>12</v>
      </c>
      <c r="M302" s="15" t="s">
        <v>521</v>
      </c>
      <c r="N302" s="15"/>
      <c r="O302" s="15"/>
      <c r="P302" s="15"/>
      <c r="Q302" s="15">
        <v>0</v>
      </c>
      <c r="R302" s="15" t="s">
        <v>38</v>
      </c>
      <c r="S302" s="15" t="s">
        <v>39</v>
      </c>
      <c r="T302" s="15" t="s">
        <v>52</v>
      </c>
      <c r="U302" s="73">
        <v>0</v>
      </c>
      <c r="V302" s="15" t="s">
        <v>41</v>
      </c>
      <c r="W302" s="105" t="s">
        <v>838</v>
      </c>
      <c r="X302" s="114" t="s">
        <v>838</v>
      </c>
      <c r="Y302" s="114" t="s">
        <v>838</v>
      </c>
      <c r="Z302" s="28">
        <v>56.322199025132903</v>
      </c>
      <c r="AA302" s="28">
        <v>-133.61222703691999</v>
      </c>
      <c r="AB302" s="20" t="s">
        <v>4131</v>
      </c>
      <c r="AC302" s="9" t="s">
        <v>4138</v>
      </c>
    </row>
    <row r="303" spans="1:29" s="8" customFormat="1" ht="15.65" customHeight="1" x14ac:dyDescent="0.35">
      <c r="A303" s="9" t="str">
        <f>LEFT(B303, 6)</f>
        <v>353301</v>
      </c>
      <c r="B303" s="10" t="s">
        <v>4696</v>
      </c>
      <c r="C303" s="9" t="s">
        <v>4059</v>
      </c>
      <c r="D303" s="23" t="s">
        <v>4544</v>
      </c>
      <c r="E303" s="11" t="s">
        <v>4697</v>
      </c>
      <c r="F303" s="9" t="s">
        <v>160</v>
      </c>
      <c r="G303" s="12" t="s">
        <v>4698</v>
      </c>
      <c r="H303" s="9" t="s">
        <v>4699</v>
      </c>
      <c r="I303" s="12" t="s">
        <v>4062</v>
      </c>
      <c r="J303" s="13" t="s">
        <v>4688</v>
      </c>
      <c r="K303" s="12" t="s">
        <v>4700</v>
      </c>
      <c r="L303" s="14">
        <v>1</v>
      </c>
      <c r="M303" s="15" t="s">
        <v>521</v>
      </c>
      <c r="N303" s="16" t="s">
        <v>37</v>
      </c>
      <c r="O303" s="16" t="s">
        <v>37</v>
      </c>
      <c r="P303" s="16" t="s">
        <v>37</v>
      </c>
      <c r="Q303" s="17">
        <v>1</v>
      </c>
      <c r="R303" s="15" t="s">
        <v>38</v>
      </c>
      <c r="S303" s="15" t="s">
        <v>39</v>
      </c>
      <c r="T303" s="15" t="s">
        <v>52</v>
      </c>
      <c r="U303" s="18">
        <v>34</v>
      </c>
      <c r="V303" s="15" t="s">
        <v>41</v>
      </c>
      <c r="W303" s="15" t="s">
        <v>329</v>
      </c>
      <c r="X303" s="15" t="s">
        <v>41</v>
      </c>
      <c r="Y303" s="15" t="s">
        <v>967</v>
      </c>
      <c r="Z303" s="19">
        <v>60.787944000000003</v>
      </c>
      <c r="AA303" s="19">
        <v>-161.78548499999999</v>
      </c>
      <c r="AB303" s="20" t="s">
        <v>4548</v>
      </c>
      <c r="AC303" s="9"/>
    </row>
    <row r="304" spans="1:29" s="8" customFormat="1" ht="15.65" customHeight="1" x14ac:dyDescent="0.35">
      <c r="A304" s="9" t="str">
        <f>LEFT(B304, 6)</f>
        <v>202201</v>
      </c>
      <c r="B304" s="10" t="s">
        <v>840</v>
      </c>
      <c r="C304" s="9" t="s">
        <v>129</v>
      </c>
      <c r="D304" s="9" t="s">
        <v>821</v>
      </c>
      <c r="E304" s="11" t="s">
        <v>841</v>
      </c>
      <c r="F304" s="9" t="s">
        <v>31</v>
      </c>
      <c r="G304" s="12" t="s">
        <v>842</v>
      </c>
      <c r="H304" s="9" t="s">
        <v>824</v>
      </c>
      <c r="I304" s="12" t="s">
        <v>376</v>
      </c>
      <c r="J304" s="13" t="s">
        <v>843</v>
      </c>
      <c r="K304" s="12" t="s">
        <v>825</v>
      </c>
      <c r="L304" s="14">
        <v>2</v>
      </c>
      <c r="M304" s="15" t="s">
        <v>521</v>
      </c>
      <c r="N304" s="16" t="s">
        <v>37</v>
      </c>
      <c r="O304" s="16" t="s">
        <v>37</v>
      </c>
      <c r="P304" s="16" t="s">
        <v>37</v>
      </c>
      <c r="Q304" s="17">
        <v>1</v>
      </c>
      <c r="R304" s="15" t="s">
        <v>38</v>
      </c>
      <c r="S304" s="15" t="s">
        <v>328</v>
      </c>
      <c r="T304" s="15" t="s">
        <v>329</v>
      </c>
      <c r="U304" s="18">
        <v>6</v>
      </c>
      <c r="V304" s="15" t="s">
        <v>329</v>
      </c>
      <c r="W304" s="15" t="s">
        <v>42</v>
      </c>
      <c r="X304" s="15" t="s">
        <v>329</v>
      </c>
      <c r="Y304" s="15" t="s">
        <v>329</v>
      </c>
      <c r="Z304" s="19">
        <v>35.068516000000002</v>
      </c>
      <c r="AA304" s="19">
        <v>-107.570587</v>
      </c>
      <c r="AB304" s="39" t="s">
        <v>844</v>
      </c>
      <c r="AC304" s="9"/>
    </row>
    <row r="305" spans="1:29" s="8" customFormat="1" ht="15.65" customHeight="1" x14ac:dyDescent="0.35">
      <c r="A305" s="9" t="str">
        <f>LEFT(B305, 6)</f>
        <v>202210</v>
      </c>
      <c r="B305" s="10" t="s">
        <v>820</v>
      </c>
      <c r="C305" s="9" t="s">
        <v>129</v>
      </c>
      <c r="D305" s="9" t="s">
        <v>821</v>
      </c>
      <c r="E305" s="11" t="s">
        <v>822</v>
      </c>
      <c r="F305" s="9" t="s">
        <v>31</v>
      </c>
      <c r="G305" s="12" t="s">
        <v>823</v>
      </c>
      <c r="H305" s="9" t="s">
        <v>824</v>
      </c>
      <c r="I305" s="12" t="s">
        <v>376</v>
      </c>
      <c r="J305" s="13">
        <v>87034</v>
      </c>
      <c r="K305" s="12" t="s">
        <v>825</v>
      </c>
      <c r="L305" s="14">
        <v>2</v>
      </c>
      <c r="M305" s="15" t="s">
        <v>521</v>
      </c>
      <c r="N305" s="16" t="s">
        <v>51</v>
      </c>
      <c r="O305" s="16" t="s">
        <v>37</v>
      </c>
      <c r="P305" s="16" t="s">
        <v>51</v>
      </c>
      <c r="Q305" s="17">
        <v>1</v>
      </c>
      <c r="R305" s="15" t="s">
        <v>38</v>
      </c>
      <c r="S305" s="15" t="s">
        <v>328</v>
      </c>
      <c r="T305" s="15" t="s">
        <v>329</v>
      </c>
      <c r="U305" s="18">
        <v>0</v>
      </c>
      <c r="V305" s="15" t="s">
        <v>329</v>
      </c>
      <c r="W305" s="15" t="s">
        <v>42</v>
      </c>
      <c r="X305" s="15" t="s">
        <v>329</v>
      </c>
      <c r="Y305" s="15" t="s">
        <v>329</v>
      </c>
      <c r="Z305" s="19">
        <v>35.051760000000002</v>
      </c>
      <c r="AA305" s="19">
        <v>-107.45035</v>
      </c>
      <c r="AB305" s="20" t="s">
        <v>826</v>
      </c>
      <c r="AC305" s="9"/>
    </row>
    <row r="306" spans="1:29" s="8" customFormat="1" ht="15.65" customHeight="1" x14ac:dyDescent="0.35">
      <c r="A306" s="9" t="str">
        <f>LEFT(B306, 6)</f>
        <v>252231</v>
      </c>
      <c r="B306" s="10" t="s">
        <v>827</v>
      </c>
      <c r="C306" s="41" t="s">
        <v>129</v>
      </c>
      <c r="D306" s="41" t="s">
        <v>821</v>
      </c>
      <c r="E306" s="11" t="s">
        <v>828</v>
      </c>
      <c r="F306" s="9" t="s">
        <v>31</v>
      </c>
      <c r="G306" s="41" t="s">
        <v>829</v>
      </c>
      <c r="H306" s="9" t="s">
        <v>830</v>
      </c>
      <c r="I306" s="41" t="s">
        <v>376</v>
      </c>
      <c r="J306" s="42">
        <v>87007</v>
      </c>
      <c r="K306" s="41" t="s">
        <v>831</v>
      </c>
      <c r="L306" s="14">
        <v>2</v>
      </c>
      <c r="M306" s="15" t="s">
        <v>838</v>
      </c>
      <c r="N306" s="108"/>
      <c r="O306" s="108"/>
      <c r="P306" s="108"/>
      <c r="Q306" s="115"/>
      <c r="R306" s="105" t="s">
        <v>38</v>
      </c>
      <c r="S306" s="105" t="s">
        <v>39</v>
      </c>
      <c r="T306" s="105" t="s">
        <v>40</v>
      </c>
      <c r="U306" s="116">
        <v>0</v>
      </c>
      <c r="V306" s="105" t="s">
        <v>41</v>
      </c>
      <c r="W306" s="105" t="s">
        <v>838</v>
      </c>
      <c r="X306" s="114" t="s">
        <v>838</v>
      </c>
      <c r="Y306" s="114" t="s">
        <v>838</v>
      </c>
      <c r="Z306" s="44">
        <v>35.051978355484401</v>
      </c>
      <c r="AA306" s="44">
        <v>-107.44992880404899</v>
      </c>
      <c r="AB306" s="141" t="s">
        <v>5918</v>
      </c>
      <c r="AC306" s="9"/>
    </row>
    <row r="307" spans="1:29" s="8" customFormat="1" ht="15.65" customHeight="1" x14ac:dyDescent="0.35">
      <c r="A307" s="9" t="str">
        <f>LEFT(B307, 6)</f>
        <v>252237</v>
      </c>
      <c r="B307" s="10" t="s">
        <v>845</v>
      </c>
      <c r="C307" s="9" t="s">
        <v>129</v>
      </c>
      <c r="D307" s="9" t="s">
        <v>821</v>
      </c>
      <c r="E307" s="11" t="s">
        <v>846</v>
      </c>
      <c r="F307" s="9" t="s">
        <v>31</v>
      </c>
      <c r="G307" s="12" t="s">
        <v>847</v>
      </c>
      <c r="H307" s="9" t="s">
        <v>848</v>
      </c>
      <c r="I307" s="12" t="s">
        <v>376</v>
      </c>
      <c r="J307" s="13" t="s">
        <v>849</v>
      </c>
      <c r="K307" s="12" t="s">
        <v>850</v>
      </c>
      <c r="L307" s="14">
        <v>2</v>
      </c>
      <c r="M307" s="15" t="s">
        <v>521</v>
      </c>
      <c r="N307" s="16" t="s">
        <v>37</v>
      </c>
      <c r="O307" s="16" t="s">
        <v>37</v>
      </c>
      <c r="P307" s="16" t="s">
        <v>37</v>
      </c>
      <c r="Q307" s="17">
        <v>1</v>
      </c>
      <c r="R307" s="15" t="s">
        <v>38</v>
      </c>
      <c r="S307" s="15" t="s">
        <v>39</v>
      </c>
      <c r="T307" s="15" t="s">
        <v>40</v>
      </c>
      <c r="U307" s="18">
        <v>0</v>
      </c>
      <c r="V307" s="15" t="s">
        <v>41</v>
      </c>
      <c r="W307" s="15" t="s">
        <v>41</v>
      </c>
      <c r="X307" s="15" t="s">
        <v>41</v>
      </c>
      <c r="Y307" s="15" t="s">
        <v>41</v>
      </c>
      <c r="Z307" s="19">
        <v>35.070794999999997</v>
      </c>
      <c r="AA307" s="19">
        <v>-107.112849</v>
      </c>
      <c r="AB307" s="30" t="s">
        <v>851</v>
      </c>
      <c r="AC307" s="9"/>
    </row>
    <row r="308" spans="1:29" s="8" customFormat="1" ht="15.65" customHeight="1" x14ac:dyDescent="0.35">
      <c r="A308" s="9" t="str">
        <f>LEFT(B308, 6)</f>
        <v>202112</v>
      </c>
      <c r="B308" s="10" t="s">
        <v>878</v>
      </c>
      <c r="C308" s="9" t="s">
        <v>129</v>
      </c>
      <c r="D308" s="9" t="s">
        <v>129</v>
      </c>
      <c r="E308" s="11" t="s">
        <v>879</v>
      </c>
      <c r="F308" s="9" t="s">
        <v>31</v>
      </c>
      <c r="G308" s="12" t="s">
        <v>880</v>
      </c>
      <c r="H308" s="9" t="s">
        <v>773</v>
      </c>
      <c r="I308" s="12" t="s">
        <v>376</v>
      </c>
      <c r="J308" s="13" t="s">
        <v>881</v>
      </c>
      <c r="K308" s="12" t="s">
        <v>882</v>
      </c>
      <c r="L308" s="14">
        <v>2</v>
      </c>
      <c r="M308" s="15" t="s">
        <v>521</v>
      </c>
      <c r="N308" s="16" t="s">
        <v>37</v>
      </c>
      <c r="O308" s="16" t="s">
        <v>51</v>
      </c>
      <c r="P308" s="16" t="s">
        <v>37</v>
      </c>
      <c r="Q308" s="17">
        <v>1</v>
      </c>
      <c r="R308" s="15" t="s">
        <v>38</v>
      </c>
      <c r="S308" s="15" t="s">
        <v>328</v>
      </c>
      <c r="T308" s="15" t="s">
        <v>329</v>
      </c>
      <c r="U308" s="18">
        <v>0</v>
      </c>
      <c r="V308" s="15" t="s">
        <v>329</v>
      </c>
      <c r="W308" s="15" t="s">
        <v>42</v>
      </c>
      <c r="X308" s="15" t="s">
        <v>329</v>
      </c>
      <c r="Y308" s="15" t="s">
        <v>329</v>
      </c>
      <c r="Z308" s="19">
        <v>35.088178999999997</v>
      </c>
      <c r="AA308" s="19">
        <v>-106.61425</v>
      </c>
      <c r="AB308" s="20" t="s">
        <v>883</v>
      </c>
      <c r="AC308" s="9"/>
    </row>
    <row r="309" spans="1:29" s="8" customFormat="1" ht="15.65" customHeight="1" x14ac:dyDescent="0.35">
      <c r="A309" s="9" t="str">
        <f>LEFT(B309, 6)</f>
        <v>252110</v>
      </c>
      <c r="B309" s="10" t="s">
        <v>770</v>
      </c>
      <c r="C309" s="9" t="s">
        <v>129</v>
      </c>
      <c r="D309" s="9" t="s">
        <v>129</v>
      </c>
      <c r="E309" s="11" t="s">
        <v>771</v>
      </c>
      <c r="F309" s="9" t="s">
        <v>31</v>
      </c>
      <c r="G309" s="12" t="s">
        <v>772</v>
      </c>
      <c r="H309" s="9" t="s">
        <v>773</v>
      </c>
      <c r="I309" s="12" t="s">
        <v>376</v>
      </c>
      <c r="J309" s="13" t="s">
        <v>774</v>
      </c>
      <c r="K309" s="12" t="s">
        <v>775</v>
      </c>
      <c r="L309" s="14">
        <v>2</v>
      </c>
      <c r="M309" s="15" t="s">
        <v>521</v>
      </c>
      <c r="N309" s="16" t="s">
        <v>37</v>
      </c>
      <c r="O309" s="16" t="s">
        <v>37</v>
      </c>
      <c r="P309" s="16" t="s">
        <v>37</v>
      </c>
      <c r="Q309" s="17">
        <v>1</v>
      </c>
      <c r="R309" s="15" t="s">
        <v>38</v>
      </c>
      <c r="S309" s="15" t="s">
        <v>39</v>
      </c>
      <c r="T309" s="15" t="s">
        <v>40</v>
      </c>
      <c r="U309" s="18">
        <v>0</v>
      </c>
      <c r="V309" s="15" t="s">
        <v>41</v>
      </c>
      <c r="W309" s="15" t="s">
        <v>41</v>
      </c>
      <c r="X309" s="15" t="s">
        <v>41</v>
      </c>
      <c r="Y309" s="15" t="s">
        <v>41</v>
      </c>
      <c r="Z309" s="19">
        <v>34.903914</v>
      </c>
      <c r="AA309" s="19">
        <v>-106.720174</v>
      </c>
      <c r="AB309" s="20" t="s">
        <v>776</v>
      </c>
      <c r="AC309" s="9"/>
    </row>
    <row r="310" spans="1:29" s="8" customFormat="1" ht="15.65" customHeight="1" x14ac:dyDescent="0.35">
      <c r="A310" s="9" t="str">
        <f>LEFT(B310, 6)</f>
        <v>252133</v>
      </c>
      <c r="B310" s="10" t="s">
        <v>685</v>
      </c>
      <c r="C310" s="9" t="s">
        <v>129</v>
      </c>
      <c r="D310" s="9" t="s">
        <v>129</v>
      </c>
      <c r="E310" s="11" t="s">
        <v>686</v>
      </c>
      <c r="F310" s="9" t="s">
        <v>31</v>
      </c>
      <c r="G310" s="12" t="s">
        <v>687</v>
      </c>
      <c r="H310" s="9" t="s">
        <v>688</v>
      </c>
      <c r="I310" s="12" t="s">
        <v>376</v>
      </c>
      <c r="J310" s="13" t="s">
        <v>689</v>
      </c>
      <c r="K310" s="12" t="s">
        <v>690</v>
      </c>
      <c r="L310" s="14">
        <v>2</v>
      </c>
      <c r="M310" s="15" t="s">
        <v>521</v>
      </c>
      <c r="N310" s="16" t="s">
        <v>51</v>
      </c>
      <c r="O310" s="16" t="s">
        <v>51</v>
      </c>
      <c r="P310" s="16" t="s">
        <v>37</v>
      </c>
      <c r="Q310" s="17">
        <v>1</v>
      </c>
      <c r="R310" s="15" t="s">
        <v>38</v>
      </c>
      <c r="S310" s="15" t="s">
        <v>39</v>
      </c>
      <c r="T310" s="15" t="s">
        <v>40</v>
      </c>
      <c r="U310" s="18">
        <v>0</v>
      </c>
      <c r="V310" s="15" t="s">
        <v>41</v>
      </c>
      <c r="W310" s="15" t="s">
        <v>41</v>
      </c>
      <c r="X310" s="15" t="s">
        <v>41</v>
      </c>
      <c r="Y310" s="15" t="s">
        <v>41</v>
      </c>
      <c r="Z310" s="19">
        <v>34.416939999999997</v>
      </c>
      <c r="AA310" s="19">
        <v>-107.498</v>
      </c>
      <c r="AB310" s="38" t="s">
        <v>5940</v>
      </c>
      <c r="AC310" s="9"/>
    </row>
    <row r="311" spans="1:29" s="8" customFormat="1" ht="15.65" customHeight="1" x14ac:dyDescent="0.35">
      <c r="A311" s="9" t="str">
        <f>LEFT(B311, 6)</f>
        <v>252111</v>
      </c>
      <c r="B311" s="10" t="s">
        <v>1178</v>
      </c>
      <c r="C311" s="9" t="s">
        <v>129</v>
      </c>
      <c r="D311" s="9" t="s">
        <v>129</v>
      </c>
      <c r="E311" s="11" t="s">
        <v>1179</v>
      </c>
      <c r="F311" s="9" t="s">
        <v>31</v>
      </c>
      <c r="G311" s="12" t="s">
        <v>1180</v>
      </c>
      <c r="H311" s="9" t="s">
        <v>1181</v>
      </c>
      <c r="I311" s="12" t="s">
        <v>376</v>
      </c>
      <c r="J311" s="13" t="s">
        <v>1182</v>
      </c>
      <c r="K311" s="12" t="s">
        <v>1183</v>
      </c>
      <c r="L311" s="14">
        <v>2</v>
      </c>
      <c r="M311" s="15" t="s">
        <v>521</v>
      </c>
      <c r="N311" s="16" t="s">
        <v>37</v>
      </c>
      <c r="O311" s="16" t="s">
        <v>37</v>
      </c>
      <c r="P311" s="16" t="s">
        <v>37</v>
      </c>
      <c r="Q311" s="17">
        <v>1</v>
      </c>
      <c r="R311" s="15" t="s">
        <v>38</v>
      </c>
      <c r="S311" s="15" t="s">
        <v>39</v>
      </c>
      <c r="T311" s="15" t="s">
        <v>52</v>
      </c>
      <c r="U311" s="18">
        <v>0</v>
      </c>
      <c r="V311" s="15" t="s">
        <v>41</v>
      </c>
      <c r="W311" s="15" t="s">
        <v>41</v>
      </c>
      <c r="X311" s="15" t="s">
        <v>41</v>
      </c>
      <c r="Y311" s="15" t="s">
        <v>805</v>
      </c>
      <c r="Z311" s="19">
        <v>35.601768999999997</v>
      </c>
      <c r="AA311" s="19">
        <v>-106.72989699999999</v>
      </c>
      <c r="AB311" s="20" t="s">
        <v>1184</v>
      </c>
      <c r="AC311" s="9"/>
    </row>
    <row r="312" spans="1:29" s="8" customFormat="1" ht="15.65" customHeight="1" x14ac:dyDescent="0.35">
      <c r="A312" s="9" t="str">
        <f>LEFT(B312, 6)</f>
        <v>252135</v>
      </c>
      <c r="B312" s="10" t="s">
        <v>968</v>
      </c>
      <c r="C312" s="9" t="s">
        <v>129</v>
      </c>
      <c r="D312" s="9" t="s">
        <v>129</v>
      </c>
      <c r="E312" s="11" t="s">
        <v>969</v>
      </c>
      <c r="F312" s="9" t="s">
        <v>31</v>
      </c>
      <c r="G312" s="12" t="s">
        <v>970</v>
      </c>
      <c r="H312" s="9" t="s">
        <v>971</v>
      </c>
      <c r="I312" s="12" t="s">
        <v>376</v>
      </c>
      <c r="J312" s="13" t="s">
        <v>972</v>
      </c>
      <c r="K312" s="12" t="s">
        <v>973</v>
      </c>
      <c r="L312" s="14">
        <v>2</v>
      </c>
      <c r="M312" s="15" t="s">
        <v>521</v>
      </c>
      <c r="N312" s="16" t="s">
        <v>37</v>
      </c>
      <c r="O312" s="16" t="s">
        <v>37</v>
      </c>
      <c r="P312" s="16" t="s">
        <v>37</v>
      </c>
      <c r="Q312" s="17">
        <v>1</v>
      </c>
      <c r="R312" s="15" t="s">
        <v>38</v>
      </c>
      <c r="S312" s="15" t="s">
        <v>39</v>
      </c>
      <c r="T312" s="15" t="s">
        <v>40</v>
      </c>
      <c r="U312" s="18">
        <v>0</v>
      </c>
      <c r="V312" s="15" t="s">
        <v>41</v>
      </c>
      <c r="W312" s="15" t="s">
        <v>41</v>
      </c>
      <c r="X312" s="15" t="s">
        <v>41</v>
      </c>
      <c r="Y312" s="15" t="s">
        <v>41</v>
      </c>
      <c r="Z312" s="19">
        <v>35.259334000000003</v>
      </c>
      <c r="AA312" s="19">
        <v>-106.571758</v>
      </c>
      <c r="AB312" s="20" t="s">
        <v>974</v>
      </c>
      <c r="AC312" s="9"/>
    </row>
    <row r="313" spans="1:29" s="8" customFormat="1" ht="15.65" customHeight="1" x14ac:dyDescent="0.35">
      <c r="A313" s="9" t="str">
        <f>LEFT(B313, 6)</f>
        <v>202132</v>
      </c>
      <c r="B313" s="10" t="s">
        <v>1016</v>
      </c>
      <c r="C313" s="9" t="s">
        <v>129</v>
      </c>
      <c r="D313" s="9" t="s">
        <v>129</v>
      </c>
      <c r="E313" s="11" t="s">
        <v>1017</v>
      </c>
      <c r="F313" s="9" t="s">
        <v>148</v>
      </c>
      <c r="G313" s="12" t="s">
        <v>1018</v>
      </c>
      <c r="H313" s="9" t="s">
        <v>971</v>
      </c>
      <c r="I313" s="12" t="s">
        <v>376</v>
      </c>
      <c r="J313" s="13" t="s">
        <v>972</v>
      </c>
      <c r="K313" s="12" t="s">
        <v>1019</v>
      </c>
      <c r="L313" s="14">
        <v>4</v>
      </c>
      <c r="M313" s="15" t="s">
        <v>521</v>
      </c>
      <c r="N313" s="16" t="s">
        <v>51</v>
      </c>
      <c r="O313" s="16" t="s">
        <v>51</v>
      </c>
      <c r="P313" s="16" t="s">
        <v>37</v>
      </c>
      <c r="Q313" s="17">
        <v>1</v>
      </c>
      <c r="R313" s="15" t="s">
        <v>38</v>
      </c>
      <c r="S313" s="15" t="s">
        <v>328</v>
      </c>
      <c r="T313" s="15" t="s">
        <v>329</v>
      </c>
      <c r="U313" s="18">
        <v>0</v>
      </c>
      <c r="V313" s="15" t="s">
        <v>329</v>
      </c>
      <c r="W313" s="15" t="s">
        <v>42</v>
      </c>
      <c r="X313" s="15" t="s">
        <v>329</v>
      </c>
      <c r="Y313" s="15" t="s">
        <v>329</v>
      </c>
      <c r="Z313" s="19">
        <v>35.343286999999997</v>
      </c>
      <c r="AA313" s="19">
        <v>-106.530579</v>
      </c>
      <c r="AB313" s="20" t="s">
        <v>1020</v>
      </c>
      <c r="AC313" s="9"/>
    </row>
    <row r="314" spans="1:29" s="8" customFormat="1" ht="15.65" customHeight="1" x14ac:dyDescent="0.35">
      <c r="A314" s="9" t="str">
        <f>LEFT(B314, 6)</f>
        <v>202136</v>
      </c>
      <c r="B314" s="10" t="s">
        <v>1131</v>
      </c>
      <c r="C314" s="9" t="s">
        <v>129</v>
      </c>
      <c r="D314" s="9" t="s">
        <v>129</v>
      </c>
      <c r="E314" s="11" t="s">
        <v>1132</v>
      </c>
      <c r="F314" s="9" t="s">
        <v>148</v>
      </c>
      <c r="G314" s="12" t="s">
        <v>1133</v>
      </c>
      <c r="H314" s="9" t="s">
        <v>1134</v>
      </c>
      <c r="I314" s="12" t="s">
        <v>376</v>
      </c>
      <c r="J314" s="13" t="s">
        <v>1135</v>
      </c>
      <c r="K314" s="12" t="s">
        <v>1136</v>
      </c>
      <c r="L314" s="14">
        <v>4</v>
      </c>
      <c r="M314" s="15" t="s">
        <v>521</v>
      </c>
      <c r="N314" s="16" t="s">
        <v>37</v>
      </c>
      <c r="O314" s="16" t="s">
        <v>37</v>
      </c>
      <c r="P314" s="16" t="s">
        <v>37</v>
      </c>
      <c r="Q314" s="17">
        <v>1</v>
      </c>
      <c r="R314" s="15" t="s">
        <v>38</v>
      </c>
      <c r="S314" s="15" t="s">
        <v>328</v>
      </c>
      <c r="T314" s="15" t="s">
        <v>329</v>
      </c>
      <c r="U314" s="18">
        <v>0</v>
      </c>
      <c r="V314" s="15" t="s">
        <v>329</v>
      </c>
      <c r="W314" s="15" t="s">
        <v>42</v>
      </c>
      <c r="X314" s="15" t="s">
        <v>329</v>
      </c>
      <c r="Y314" s="15" t="s">
        <v>329</v>
      </c>
      <c r="Z314" s="19">
        <v>35.498246999999999</v>
      </c>
      <c r="AA314" s="19">
        <v>-106.72975700000001</v>
      </c>
      <c r="AB314" s="20" t="s">
        <v>1137</v>
      </c>
      <c r="AC314" s="9"/>
    </row>
    <row r="315" spans="1:29" s="8" customFormat="1" ht="15.65" customHeight="1" x14ac:dyDescent="0.35">
      <c r="A315" s="9" t="str">
        <f>LEFT(B315, 6)</f>
        <v>252132</v>
      </c>
      <c r="B315" s="10">
        <v>2521320</v>
      </c>
      <c r="C315" s="9" t="s">
        <v>129</v>
      </c>
      <c r="D315" s="9" t="s">
        <v>129</v>
      </c>
      <c r="E315" s="11" t="s">
        <v>1017</v>
      </c>
      <c r="F315" s="9" t="s">
        <v>148</v>
      </c>
      <c r="G315" s="12" t="s">
        <v>1018</v>
      </c>
      <c r="H315" s="9" t="s">
        <v>971</v>
      </c>
      <c r="I315" s="12" t="s">
        <v>376</v>
      </c>
      <c r="J315" s="13" t="s">
        <v>972</v>
      </c>
      <c r="K315" s="12" t="s">
        <v>1019</v>
      </c>
      <c r="L315" s="14">
        <v>4</v>
      </c>
      <c r="M315" s="15" t="s">
        <v>521</v>
      </c>
      <c r="N315" s="16" t="s">
        <v>51</v>
      </c>
      <c r="O315" s="16" t="s">
        <v>51</v>
      </c>
      <c r="P315" s="16" t="s">
        <v>37</v>
      </c>
      <c r="Q315" s="17">
        <v>1</v>
      </c>
      <c r="R315" s="15" t="s">
        <v>38</v>
      </c>
      <c r="S315" s="15" t="s">
        <v>39</v>
      </c>
      <c r="T315" s="15" t="s">
        <v>52</v>
      </c>
      <c r="U315" s="18">
        <v>0</v>
      </c>
      <c r="V315" s="15" t="s">
        <v>41</v>
      </c>
      <c r="W315" s="15" t="s">
        <v>42</v>
      </c>
      <c r="X315" s="15" t="s">
        <v>41</v>
      </c>
      <c r="Y315" s="15" t="s">
        <v>41</v>
      </c>
      <c r="Z315" s="19">
        <v>35.343286999999997</v>
      </c>
      <c r="AA315" s="19">
        <v>-106.530579</v>
      </c>
      <c r="AB315" s="20" t="s">
        <v>1020</v>
      </c>
      <c r="AC315" s="9"/>
    </row>
    <row r="316" spans="1:29" s="8" customFormat="1" ht="15.65" customHeight="1" x14ac:dyDescent="0.35">
      <c r="A316" s="9" t="str">
        <f>LEFT(B316, 6)</f>
        <v>252164</v>
      </c>
      <c r="B316" s="62" t="s">
        <v>911</v>
      </c>
      <c r="C316" s="29" t="s">
        <v>129</v>
      </c>
      <c r="D316" s="29" t="s">
        <v>129</v>
      </c>
      <c r="E316" s="29" t="s">
        <v>912</v>
      </c>
      <c r="F316" s="29" t="s">
        <v>42</v>
      </c>
      <c r="G316" s="29" t="s">
        <v>913</v>
      </c>
      <c r="H316" s="29" t="s">
        <v>773</v>
      </c>
      <c r="I316" s="9" t="s">
        <v>376</v>
      </c>
      <c r="J316" s="37" t="s">
        <v>914</v>
      </c>
      <c r="K316" s="29" t="s">
        <v>915</v>
      </c>
      <c r="L316" s="15" t="s">
        <v>386</v>
      </c>
      <c r="M316" s="15" t="s">
        <v>838</v>
      </c>
      <c r="N316" s="105">
        <v>0</v>
      </c>
      <c r="O316" s="105" t="s">
        <v>51</v>
      </c>
      <c r="P316" s="105">
        <v>0</v>
      </c>
      <c r="Q316" s="105">
        <v>1</v>
      </c>
      <c r="R316" s="105" t="s">
        <v>38</v>
      </c>
      <c r="S316" s="105" t="s">
        <v>39</v>
      </c>
      <c r="T316" s="105" t="s">
        <v>52</v>
      </c>
      <c r="U316" s="105">
        <v>0</v>
      </c>
      <c r="V316" s="105" t="s">
        <v>41</v>
      </c>
      <c r="W316" s="105" t="s">
        <v>838</v>
      </c>
      <c r="X316" s="114" t="s">
        <v>838</v>
      </c>
      <c r="Y316" s="114" t="s">
        <v>838</v>
      </c>
      <c r="Z316" s="40">
        <v>35.172626309999998</v>
      </c>
      <c r="AA316" s="40">
        <v>-106.67083178</v>
      </c>
      <c r="AB316" s="43"/>
      <c r="AC316" s="9"/>
    </row>
    <row r="317" spans="1:29" s="8" customFormat="1" ht="15.65" customHeight="1" x14ac:dyDescent="0.35">
      <c r="A317" s="9" t="str">
        <f>LEFT(B317, 6)</f>
        <v>202810</v>
      </c>
      <c r="B317" s="10" t="s">
        <v>1633</v>
      </c>
      <c r="C317" s="9" t="s">
        <v>129</v>
      </c>
      <c r="D317" s="9" t="s">
        <v>1634</v>
      </c>
      <c r="E317" s="11" t="s">
        <v>1635</v>
      </c>
      <c r="F317" s="9" t="s">
        <v>31</v>
      </c>
      <c r="G317" s="12" t="s">
        <v>1636</v>
      </c>
      <c r="H317" s="9" t="s">
        <v>1637</v>
      </c>
      <c r="I317" s="12" t="s">
        <v>376</v>
      </c>
      <c r="J317" s="13" t="s">
        <v>1638</v>
      </c>
      <c r="K317" s="12" t="s">
        <v>1639</v>
      </c>
      <c r="L317" s="14">
        <v>2</v>
      </c>
      <c r="M317" s="15" t="s">
        <v>521</v>
      </c>
      <c r="N317" s="16" t="s">
        <v>37</v>
      </c>
      <c r="O317" s="16" t="s">
        <v>37</v>
      </c>
      <c r="P317" s="16" t="s">
        <v>37</v>
      </c>
      <c r="Q317" s="17">
        <v>1</v>
      </c>
      <c r="R317" s="15" t="s">
        <v>38</v>
      </c>
      <c r="S317" s="15" t="s">
        <v>328</v>
      </c>
      <c r="T317" s="15" t="s">
        <v>329</v>
      </c>
      <c r="U317" s="18">
        <v>0</v>
      </c>
      <c r="V317" s="15" t="s">
        <v>329</v>
      </c>
      <c r="W317" s="15" t="s">
        <v>42</v>
      </c>
      <c r="X317" s="15" t="s">
        <v>329</v>
      </c>
      <c r="Y317" s="15" t="s">
        <v>329</v>
      </c>
      <c r="Z317" s="19">
        <v>36.913569000000003</v>
      </c>
      <c r="AA317" s="19">
        <v>-106.96781799999999</v>
      </c>
      <c r="AB317" s="20" t="s">
        <v>1640</v>
      </c>
      <c r="AC317" s="9"/>
    </row>
    <row r="318" spans="1:29" s="8" customFormat="1" ht="15.65" customHeight="1" x14ac:dyDescent="0.35">
      <c r="A318" s="9" t="str">
        <f>LEFT(B318, 6)</f>
        <v>202301</v>
      </c>
      <c r="B318" s="10" t="s">
        <v>371</v>
      </c>
      <c r="C318" s="9" t="s">
        <v>129</v>
      </c>
      <c r="D318" s="9" t="s">
        <v>372</v>
      </c>
      <c r="E318" s="11" t="s">
        <v>373</v>
      </c>
      <c r="F318" s="9" t="s">
        <v>31</v>
      </c>
      <c r="G318" s="12" t="s">
        <v>374</v>
      </c>
      <c r="H318" s="9" t="s">
        <v>375</v>
      </c>
      <c r="I318" s="12" t="s">
        <v>376</v>
      </c>
      <c r="J318" s="13" t="s">
        <v>377</v>
      </c>
      <c r="K318" s="12" t="s">
        <v>378</v>
      </c>
      <c r="L318" s="14">
        <v>2</v>
      </c>
      <c r="M318" s="15" t="s">
        <v>521</v>
      </c>
      <c r="N318" s="16" t="s">
        <v>37</v>
      </c>
      <c r="O318" s="16" t="s">
        <v>37</v>
      </c>
      <c r="P318" s="16" t="s">
        <v>37</v>
      </c>
      <c r="Q318" s="17">
        <v>1</v>
      </c>
      <c r="R318" s="15" t="s">
        <v>38</v>
      </c>
      <c r="S318" s="15" t="s">
        <v>328</v>
      </c>
      <c r="T318" s="15" t="s">
        <v>329</v>
      </c>
      <c r="U318" s="18">
        <v>11</v>
      </c>
      <c r="V318" s="15" t="s">
        <v>329</v>
      </c>
      <c r="W318" s="15" t="s">
        <v>42</v>
      </c>
      <c r="X318" s="15" t="s">
        <v>329</v>
      </c>
      <c r="Y318" s="15" t="s">
        <v>329</v>
      </c>
      <c r="Z318" s="19">
        <v>33.158754999999999</v>
      </c>
      <c r="AA318" s="19">
        <v>-105.772535</v>
      </c>
      <c r="AB318" s="20" t="s">
        <v>379</v>
      </c>
      <c r="AC318" s="9"/>
    </row>
    <row r="319" spans="1:29" s="8" customFormat="1" ht="15.65" customHeight="1" x14ac:dyDescent="0.35">
      <c r="A319" s="9" t="str">
        <f>LEFT(B319, 6)</f>
        <v>353636</v>
      </c>
      <c r="B319" s="10" t="s">
        <v>5526</v>
      </c>
      <c r="C319" s="9" t="s">
        <v>4059</v>
      </c>
      <c r="D319" s="9" t="s">
        <v>4125</v>
      </c>
      <c r="E319" s="29" t="s">
        <v>5527</v>
      </c>
      <c r="F319" s="9" t="s">
        <v>123</v>
      </c>
      <c r="G319" s="9" t="s">
        <v>4213</v>
      </c>
      <c r="H319" s="9" t="s">
        <v>5528</v>
      </c>
      <c r="I319" s="9" t="s">
        <v>4062</v>
      </c>
      <c r="J319" s="37" t="s">
        <v>4181</v>
      </c>
      <c r="K319" s="9" t="s">
        <v>4187</v>
      </c>
      <c r="L319" s="15">
        <v>12</v>
      </c>
      <c r="M319" s="15" t="s">
        <v>521</v>
      </c>
      <c r="N319" s="15"/>
      <c r="O319" s="15"/>
      <c r="P319" s="15"/>
      <c r="Q319" s="15">
        <v>0</v>
      </c>
      <c r="R319" s="15" t="s">
        <v>38</v>
      </c>
      <c r="S319" s="15" t="s">
        <v>39</v>
      </c>
      <c r="T319" s="15" t="s">
        <v>52</v>
      </c>
      <c r="U319" s="24">
        <v>0</v>
      </c>
      <c r="V319" s="24" t="s">
        <v>41</v>
      </c>
      <c r="W319" s="105" t="s">
        <v>838</v>
      </c>
      <c r="X319" s="114" t="s">
        <v>838</v>
      </c>
      <c r="Y319" s="114" t="s">
        <v>838</v>
      </c>
      <c r="Z319" s="28">
        <v>56.118974739425802</v>
      </c>
      <c r="AA319" s="28">
        <v>-133.12778378641499</v>
      </c>
      <c r="AB319" s="20" t="s">
        <v>4131</v>
      </c>
      <c r="AC319" s="9" t="s">
        <v>4138</v>
      </c>
    </row>
    <row r="320" spans="1:29" s="8" customFormat="1" ht="15.65" customHeight="1" x14ac:dyDescent="0.35">
      <c r="A320" s="9" t="str">
        <f>LEFT(B320, 6)</f>
        <v>200021</v>
      </c>
      <c r="B320" s="10" t="s">
        <v>916</v>
      </c>
      <c r="C320" s="9" t="s">
        <v>129</v>
      </c>
      <c r="D320" s="9" t="s">
        <v>415</v>
      </c>
      <c r="E320" s="11" t="s">
        <v>917</v>
      </c>
      <c r="F320" s="9" t="s">
        <v>177</v>
      </c>
      <c r="G320" s="12" t="s">
        <v>918</v>
      </c>
      <c r="H320" s="9" t="s">
        <v>773</v>
      </c>
      <c r="I320" s="12" t="s">
        <v>376</v>
      </c>
      <c r="J320" s="13">
        <v>87120</v>
      </c>
      <c r="K320" s="12" t="s">
        <v>919</v>
      </c>
      <c r="L320" s="14">
        <v>6</v>
      </c>
      <c r="M320" s="15" t="s">
        <v>521</v>
      </c>
      <c r="N320" s="16" t="s">
        <v>51</v>
      </c>
      <c r="O320" s="16" t="s">
        <v>37</v>
      </c>
      <c r="P320" s="16" t="s">
        <v>51</v>
      </c>
      <c r="Q320" s="17">
        <v>1</v>
      </c>
      <c r="R320" s="15" t="s">
        <v>38</v>
      </c>
      <c r="S320" s="15" t="s">
        <v>328</v>
      </c>
      <c r="T320" s="15" t="s">
        <v>329</v>
      </c>
      <c r="U320" s="18">
        <v>0</v>
      </c>
      <c r="V320" s="15" t="s">
        <v>329</v>
      </c>
      <c r="W320" s="15" t="s">
        <v>42</v>
      </c>
      <c r="X320" s="15" t="s">
        <v>329</v>
      </c>
      <c r="Y320" s="15" t="s">
        <v>329</v>
      </c>
      <c r="Z320" s="19">
        <v>35.175922999999997</v>
      </c>
      <c r="AA320" s="19">
        <v>-106.662903</v>
      </c>
      <c r="AB320" s="20" t="s">
        <v>920</v>
      </c>
      <c r="AC320" s="9"/>
    </row>
    <row r="321" spans="1:29" s="8" customFormat="1" ht="15.65" customHeight="1" x14ac:dyDescent="0.35">
      <c r="A321" s="9" t="str">
        <f>LEFT(B321, 6)</f>
        <v>270067</v>
      </c>
      <c r="B321" s="10" t="s">
        <v>852</v>
      </c>
      <c r="C321" s="9" t="s">
        <v>129</v>
      </c>
      <c r="D321" s="9" t="s">
        <v>415</v>
      </c>
      <c r="E321" s="11" t="s">
        <v>853</v>
      </c>
      <c r="F321" s="9" t="s">
        <v>31</v>
      </c>
      <c r="G321" s="12" t="s">
        <v>854</v>
      </c>
      <c r="H321" s="9" t="s">
        <v>773</v>
      </c>
      <c r="I321" s="12" t="s">
        <v>376</v>
      </c>
      <c r="J321" s="13" t="s">
        <v>855</v>
      </c>
      <c r="K321" s="12" t="s">
        <v>856</v>
      </c>
      <c r="L321" s="14">
        <v>2</v>
      </c>
      <c r="M321" s="15" t="s">
        <v>521</v>
      </c>
      <c r="N321" s="16" t="s">
        <v>37</v>
      </c>
      <c r="O321" s="16" t="s">
        <v>37</v>
      </c>
      <c r="P321" s="16" t="s">
        <v>37</v>
      </c>
      <c r="Q321" s="17">
        <v>1</v>
      </c>
      <c r="R321" s="15" t="s">
        <v>38</v>
      </c>
      <c r="S321" s="15" t="s">
        <v>197</v>
      </c>
      <c r="T321" s="15" t="s">
        <v>198</v>
      </c>
      <c r="U321" s="18">
        <v>0</v>
      </c>
      <c r="V321" s="15" t="s">
        <v>198</v>
      </c>
      <c r="W321" s="15" t="s">
        <v>42</v>
      </c>
      <c r="X321" s="15" t="s">
        <v>198</v>
      </c>
      <c r="Y321" s="15" t="s">
        <v>42</v>
      </c>
      <c r="Z321" s="19">
        <v>35.072547</v>
      </c>
      <c r="AA321" s="19">
        <v>-106.58344200000001</v>
      </c>
      <c r="AB321" s="43" t="s">
        <v>857</v>
      </c>
      <c r="AC321" s="9"/>
    </row>
    <row r="322" spans="1:29" s="8" customFormat="1" ht="15.65" customHeight="1" x14ac:dyDescent="0.35">
      <c r="A322" s="9" t="str">
        <f>LEFT(B322, 6)</f>
        <v>270066</v>
      </c>
      <c r="B322" s="10" t="s">
        <v>2138</v>
      </c>
      <c r="C322" s="9" t="s">
        <v>129</v>
      </c>
      <c r="D322" s="9" t="s">
        <v>415</v>
      </c>
      <c r="E322" s="11" t="s">
        <v>2139</v>
      </c>
      <c r="F322" s="9" t="s">
        <v>123</v>
      </c>
      <c r="G322" s="12" t="s">
        <v>2140</v>
      </c>
      <c r="H322" s="9" t="s">
        <v>2141</v>
      </c>
      <c r="I322" s="12" t="s">
        <v>1686</v>
      </c>
      <c r="J322" s="13" t="s">
        <v>2142</v>
      </c>
      <c r="K322" s="12" t="s">
        <v>5838</v>
      </c>
      <c r="L322" s="14">
        <v>12</v>
      </c>
      <c r="M322" s="15" t="s">
        <v>521</v>
      </c>
      <c r="N322" s="16" t="s">
        <v>37</v>
      </c>
      <c r="O322" s="16" t="s">
        <v>37</v>
      </c>
      <c r="P322" s="16" t="s">
        <v>37</v>
      </c>
      <c r="Q322" s="17">
        <v>1</v>
      </c>
      <c r="R322" s="15" t="s">
        <v>38</v>
      </c>
      <c r="S322" s="15" t="s">
        <v>197</v>
      </c>
      <c r="T322" s="15" t="s">
        <v>198</v>
      </c>
      <c r="U322" s="18">
        <v>0</v>
      </c>
      <c r="V322" s="15" t="s">
        <v>198</v>
      </c>
      <c r="W322" s="15" t="s">
        <v>42</v>
      </c>
      <c r="X322" s="15" t="s">
        <v>198</v>
      </c>
      <c r="Y322" s="15" t="s">
        <v>2143</v>
      </c>
      <c r="Z322" s="131">
        <v>39.735166</v>
      </c>
      <c r="AA322" s="131">
        <v>-105.022682</v>
      </c>
      <c r="AB322" s="43" t="s">
        <v>2144</v>
      </c>
      <c r="AC322" s="9"/>
    </row>
    <row r="323" spans="1:29" s="8" customFormat="1" ht="15.65" customHeight="1" x14ac:dyDescent="0.35">
      <c r="A323" s="9" t="str">
        <f>LEFT(B323, 6)</f>
        <v>252470</v>
      </c>
      <c r="B323" s="10" t="s">
        <v>1185</v>
      </c>
      <c r="C323" s="9" t="s">
        <v>129</v>
      </c>
      <c r="D323" s="9" t="s">
        <v>1096</v>
      </c>
      <c r="E323" s="11" t="s">
        <v>1186</v>
      </c>
      <c r="F323" s="9" t="s">
        <v>177</v>
      </c>
      <c r="G323" s="12" t="s">
        <v>1187</v>
      </c>
      <c r="H323" s="9" t="s">
        <v>1188</v>
      </c>
      <c r="I323" s="12" t="s">
        <v>376</v>
      </c>
      <c r="J323" s="13" t="s">
        <v>1189</v>
      </c>
      <c r="K323" s="12" t="s">
        <v>1190</v>
      </c>
      <c r="L323" s="14">
        <v>6</v>
      </c>
      <c r="M323" s="15" t="s">
        <v>521</v>
      </c>
      <c r="N323" s="16" t="s">
        <v>51</v>
      </c>
      <c r="O323" s="16" t="s">
        <v>37</v>
      </c>
      <c r="P323" s="16" t="s">
        <v>51</v>
      </c>
      <c r="Q323" s="17">
        <v>1</v>
      </c>
      <c r="R323" s="15" t="s">
        <v>38</v>
      </c>
      <c r="S323" s="15" t="s">
        <v>39</v>
      </c>
      <c r="T323" s="15" t="s">
        <v>40</v>
      </c>
      <c r="U323" s="18">
        <v>0</v>
      </c>
      <c r="V323" s="15" t="s">
        <v>41</v>
      </c>
      <c r="W323" s="15" t="s">
        <v>41</v>
      </c>
      <c r="X323" s="15" t="s">
        <v>41</v>
      </c>
      <c r="Y323" s="15" t="s">
        <v>41</v>
      </c>
      <c r="Z323" s="19">
        <v>35.607049000000004</v>
      </c>
      <c r="AA323" s="19">
        <v>-106.348088</v>
      </c>
      <c r="AB323" s="20" t="s">
        <v>838</v>
      </c>
      <c r="AC323" s="21"/>
    </row>
    <row r="324" spans="1:29" s="8" customFormat="1" ht="15.65" customHeight="1" x14ac:dyDescent="0.35">
      <c r="A324" s="9" t="str">
        <f>LEFT(B324, 6)</f>
        <v>202401</v>
      </c>
      <c r="B324" s="10" t="s">
        <v>1217</v>
      </c>
      <c r="C324" s="9" t="s">
        <v>129</v>
      </c>
      <c r="D324" s="9" t="s">
        <v>1096</v>
      </c>
      <c r="E324" s="11" t="s">
        <v>1218</v>
      </c>
      <c r="F324" s="9" t="s">
        <v>31</v>
      </c>
      <c r="G324" s="12" t="s">
        <v>1219</v>
      </c>
      <c r="H324" s="9" t="s">
        <v>1220</v>
      </c>
      <c r="I324" s="12" t="s">
        <v>376</v>
      </c>
      <c r="J324" s="13">
        <v>87505</v>
      </c>
      <c r="K324" s="12" t="s">
        <v>1221</v>
      </c>
      <c r="L324" s="14">
        <v>2</v>
      </c>
      <c r="M324" s="15" t="s">
        <v>521</v>
      </c>
      <c r="N324" s="16" t="s">
        <v>37</v>
      </c>
      <c r="O324" s="16" t="s">
        <v>37</v>
      </c>
      <c r="P324" s="16" t="s">
        <v>37</v>
      </c>
      <c r="Q324" s="17">
        <v>1</v>
      </c>
      <c r="R324" s="15" t="s">
        <v>38</v>
      </c>
      <c r="S324" s="15" t="s">
        <v>328</v>
      </c>
      <c r="T324" s="15" t="s">
        <v>329</v>
      </c>
      <c r="U324" s="18">
        <v>4</v>
      </c>
      <c r="V324" s="15" t="s">
        <v>329</v>
      </c>
      <c r="W324" s="15" t="s">
        <v>42</v>
      </c>
      <c r="X324" s="15" t="s">
        <v>329</v>
      </c>
      <c r="Y324" s="15" t="s">
        <v>329</v>
      </c>
      <c r="Z324" s="19">
        <v>35.667952</v>
      </c>
      <c r="AA324" s="19">
        <v>-105.970266</v>
      </c>
      <c r="AB324" s="39" t="s">
        <v>1196</v>
      </c>
      <c r="AC324" s="9"/>
    </row>
    <row r="325" spans="1:29" s="8" customFormat="1" ht="15.65" customHeight="1" x14ac:dyDescent="0.35">
      <c r="A325" s="9" t="str">
        <f>LEFT(B325, 6)</f>
        <v>202430</v>
      </c>
      <c r="B325" s="10" t="s">
        <v>1320</v>
      </c>
      <c r="C325" s="9" t="s">
        <v>129</v>
      </c>
      <c r="D325" s="9" t="s">
        <v>1096</v>
      </c>
      <c r="E325" s="11" t="s">
        <v>1321</v>
      </c>
      <c r="F325" s="9" t="s">
        <v>31</v>
      </c>
      <c r="G325" s="12" t="s">
        <v>1322</v>
      </c>
      <c r="H325" s="9" t="s">
        <v>1323</v>
      </c>
      <c r="I325" s="12" t="s">
        <v>376</v>
      </c>
      <c r="J325" s="13" t="s">
        <v>1324</v>
      </c>
      <c r="K325" s="12" t="s">
        <v>1325</v>
      </c>
      <c r="L325" s="14">
        <v>2</v>
      </c>
      <c r="M325" s="15" t="s">
        <v>521</v>
      </c>
      <c r="N325" s="16" t="s">
        <v>37</v>
      </c>
      <c r="O325" s="16" t="s">
        <v>37</v>
      </c>
      <c r="P325" s="16" t="s">
        <v>37</v>
      </c>
      <c r="Q325" s="17">
        <v>1</v>
      </c>
      <c r="R325" s="15" t="s">
        <v>38</v>
      </c>
      <c r="S325" s="15" t="s">
        <v>328</v>
      </c>
      <c r="T325" s="15" t="s">
        <v>329</v>
      </c>
      <c r="U325" s="18">
        <v>0</v>
      </c>
      <c r="V325" s="15" t="s">
        <v>329</v>
      </c>
      <c r="W325" s="15" t="s">
        <v>42</v>
      </c>
      <c r="X325" s="15" t="s">
        <v>329</v>
      </c>
      <c r="Y325" s="15" t="s">
        <v>329</v>
      </c>
      <c r="Z325" s="19">
        <v>35.963835000000003</v>
      </c>
      <c r="AA325" s="19">
        <v>-106.09965099999999</v>
      </c>
      <c r="AB325" s="20" t="s">
        <v>1196</v>
      </c>
      <c r="AC325" s="9"/>
    </row>
    <row r="326" spans="1:29" s="8" customFormat="1" ht="15.65" customHeight="1" x14ac:dyDescent="0.35">
      <c r="A326" s="9" t="str">
        <f>LEFT(B326, 6)</f>
        <v>252467</v>
      </c>
      <c r="B326" s="10" t="s">
        <v>1095</v>
      </c>
      <c r="C326" s="9" t="s">
        <v>129</v>
      </c>
      <c r="D326" s="9" t="s">
        <v>1096</v>
      </c>
      <c r="E326" s="11" t="s">
        <v>1097</v>
      </c>
      <c r="F326" s="9" t="s">
        <v>31</v>
      </c>
      <c r="G326" s="12" t="s">
        <v>1098</v>
      </c>
      <c r="H326" s="9" t="s">
        <v>1099</v>
      </c>
      <c r="I326" s="12" t="s">
        <v>376</v>
      </c>
      <c r="J326" s="13" t="s">
        <v>1100</v>
      </c>
      <c r="K326" s="12" t="s">
        <v>1101</v>
      </c>
      <c r="L326" s="14">
        <v>2</v>
      </c>
      <c r="M326" s="15" t="s">
        <v>521</v>
      </c>
      <c r="N326" s="16" t="s">
        <v>37</v>
      </c>
      <c r="O326" s="16" t="s">
        <v>37</v>
      </c>
      <c r="P326" s="16" t="s">
        <v>37</v>
      </c>
      <c r="Q326" s="17">
        <v>1</v>
      </c>
      <c r="R326" s="15" t="s">
        <v>38</v>
      </c>
      <c r="S326" s="15" t="s">
        <v>39</v>
      </c>
      <c r="T326" s="15" t="s">
        <v>40</v>
      </c>
      <c r="U326" s="18">
        <v>0</v>
      </c>
      <c r="V326" s="15" t="s">
        <v>41</v>
      </c>
      <c r="W326" s="15" t="s">
        <v>41</v>
      </c>
      <c r="X326" s="15" t="s">
        <v>41</v>
      </c>
      <c r="Y326" s="15" t="s">
        <v>41</v>
      </c>
      <c r="Z326" s="19">
        <v>35.478324999999998</v>
      </c>
      <c r="AA326" s="19">
        <v>-106.31237299999999</v>
      </c>
      <c r="AB326" s="20" t="s">
        <v>1102</v>
      </c>
      <c r="AC326" s="9"/>
    </row>
    <row r="327" spans="1:29" s="8" customFormat="1" ht="15.65" customHeight="1" x14ac:dyDescent="0.35">
      <c r="A327" s="9" t="str">
        <f>LEFT(B327, 6)</f>
        <v>202451</v>
      </c>
      <c r="B327" s="10" t="s">
        <v>1222</v>
      </c>
      <c r="C327" s="9" t="s">
        <v>129</v>
      </c>
      <c r="D327" s="9" t="s">
        <v>1096</v>
      </c>
      <c r="E327" s="11" t="s">
        <v>1223</v>
      </c>
      <c r="F327" s="9" t="s">
        <v>123</v>
      </c>
      <c r="G327" s="12" t="s">
        <v>1224</v>
      </c>
      <c r="H327" s="9" t="s">
        <v>1220</v>
      </c>
      <c r="I327" s="12" t="s">
        <v>376</v>
      </c>
      <c r="J327" s="13">
        <v>87502</v>
      </c>
      <c r="K327" s="12" t="s">
        <v>1225</v>
      </c>
      <c r="L327" s="14">
        <v>12</v>
      </c>
      <c r="M327" s="15" t="s">
        <v>521</v>
      </c>
      <c r="N327" s="16" t="s">
        <v>51</v>
      </c>
      <c r="O327" s="16" t="s">
        <v>51</v>
      </c>
      <c r="P327" s="16" t="s">
        <v>51</v>
      </c>
      <c r="Q327" s="17">
        <v>1</v>
      </c>
      <c r="R327" s="15" t="s">
        <v>328</v>
      </c>
      <c r="S327" s="15" t="s">
        <v>328</v>
      </c>
      <c r="T327" s="15" t="s">
        <v>329</v>
      </c>
      <c r="U327" s="18">
        <v>0</v>
      </c>
      <c r="V327" s="15" t="s">
        <v>329</v>
      </c>
      <c r="W327" s="15" t="s">
        <v>42</v>
      </c>
      <c r="X327" s="15" t="s">
        <v>329</v>
      </c>
      <c r="Y327" s="15" t="s">
        <v>329</v>
      </c>
      <c r="Z327" s="19">
        <v>35.668750000000003</v>
      </c>
      <c r="AA327" s="19">
        <v>-105.969336</v>
      </c>
      <c r="AB327" s="20" t="s">
        <v>1226</v>
      </c>
      <c r="AC327" s="9"/>
    </row>
    <row r="328" spans="1:29" s="8" customFormat="1" ht="15.65" customHeight="1" x14ac:dyDescent="0.35">
      <c r="A328" s="9" t="str">
        <f>LEFT(B328, 6)</f>
        <v>202435</v>
      </c>
      <c r="B328" s="10" t="s">
        <v>2110</v>
      </c>
      <c r="C328" s="9" t="s">
        <v>129</v>
      </c>
      <c r="D328" s="9" t="s">
        <v>1096</v>
      </c>
      <c r="E328" s="11" t="s">
        <v>2111</v>
      </c>
      <c r="F328" s="9" t="s">
        <v>148</v>
      </c>
      <c r="G328" s="9" t="s">
        <v>2112</v>
      </c>
      <c r="H328" s="9" t="s">
        <v>2113</v>
      </c>
      <c r="I328" s="12" t="s">
        <v>376</v>
      </c>
      <c r="J328" s="13" t="s">
        <v>2114</v>
      </c>
      <c r="K328" s="12" t="s">
        <v>2115</v>
      </c>
      <c r="L328" s="14">
        <v>4</v>
      </c>
      <c r="M328" s="15" t="s">
        <v>521</v>
      </c>
      <c r="N328" s="16" t="s">
        <v>51</v>
      </c>
      <c r="O328" s="16" t="s">
        <v>37</v>
      </c>
      <c r="P328" s="16" t="s">
        <v>37</v>
      </c>
      <c r="Q328" s="17">
        <v>1</v>
      </c>
      <c r="R328" s="15" t="s">
        <v>38</v>
      </c>
      <c r="S328" s="15" t="s">
        <v>328</v>
      </c>
      <c r="T328" s="68" t="s">
        <v>329</v>
      </c>
      <c r="U328" s="18">
        <v>0</v>
      </c>
      <c r="V328" s="85" t="s">
        <v>329</v>
      </c>
      <c r="W328" s="15" t="s">
        <v>42</v>
      </c>
      <c r="X328" s="15" t="s">
        <v>329</v>
      </c>
      <c r="Y328" s="15" t="s">
        <v>329</v>
      </c>
      <c r="Z328" s="131">
        <v>35.431176303952697</v>
      </c>
      <c r="AA328" s="131">
        <v>-106.448460301276</v>
      </c>
      <c r="AB328" s="20" t="s">
        <v>1196</v>
      </c>
      <c r="AC328" s="9"/>
    </row>
    <row r="329" spans="1:29" s="8" customFormat="1" ht="15.65" customHeight="1" x14ac:dyDescent="0.35">
      <c r="A329" s="9" t="str">
        <f>LEFT(B329, 6)</f>
        <v>202433</v>
      </c>
      <c r="B329" s="10" t="s">
        <v>1191</v>
      </c>
      <c r="C329" s="9" t="s">
        <v>129</v>
      </c>
      <c r="D329" s="9" t="s">
        <v>1096</v>
      </c>
      <c r="E329" s="11" t="s">
        <v>1192</v>
      </c>
      <c r="F329" s="9" t="s">
        <v>148</v>
      </c>
      <c r="G329" s="12" t="s">
        <v>1193</v>
      </c>
      <c r="H329" s="9" t="s">
        <v>1188</v>
      </c>
      <c r="I329" s="12" t="s">
        <v>376</v>
      </c>
      <c r="J329" s="13" t="s">
        <v>1194</v>
      </c>
      <c r="K329" s="12" t="s">
        <v>1195</v>
      </c>
      <c r="L329" s="14">
        <v>4</v>
      </c>
      <c r="M329" s="15" t="s">
        <v>521</v>
      </c>
      <c r="N329" s="16" t="s">
        <v>37</v>
      </c>
      <c r="O329" s="16" t="s">
        <v>37</v>
      </c>
      <c r="P329" s="16" t="s">
        <v>37</v>
      </c>
      <c r="Q329" s="17">
        <v>1</v>
      </c>
      <c r="R329" s="15" t="s">
        <v>38</v>
      </c>
      <c r="S329" s="15" t="s">
        <v>328</v>
      </c>
      <c r="T329" s="15" t="s">
        <v>329</v>
      </c>
      <c r="U329" s="74">
        <v>0</v>
      </c>
      <c r="V329" s="15" t="s">
        <v>329</v>
      </c>
      <c r="W329" s="15" t="s">
        <v>42</v>
      </c>
      <c r="X329" s="15" t="s">
        <v>329</v>
      </c>
      <c r="Y329" s="15" t="s">
        <v>329</v>
      </c>
      <c r="Z329" s="19">
        <v>35.607743999999997</v>
      </c>
      <c r="AA329" s="19">
        <v>-106.34786699999999</v>
      </c>
      <c r="AB329" s="20" t="s">
        <v>1196</v>
      </c>
      <c r="AC329" s="9"/>
    </row>
    <row r="330" spans="1:29" s="8" customFormat="1" ht="15.65" customHeight="1" x14ac:dyDescent="0.35">
      <c r="A330" s="9" t="str">
        <f>LEFT(B330, 6)</f>
        <v>202614</v>
      </c>
      <c r="B330" s="10" t="s">
        <v>1699</v>
      </c>
      <c r="C330" s="9" t="s">
        <v>129</v>
      </c>
      <c r="D330" s="9" t="s">
        <v>1682</v>
      </c>
      <c r="E330" s="11" t="s">
        <v>1700</v>
      </c>
      <c r="F330" s="9" t="s">
        <v>31</v>
      </c>
      <c r="G330" s="12" t="s">
        <v>1701</v>
      </c>
      <c r="H330" s="9" t="s">
        <v>1702</v>
      </c>
      <c r="I330" s="12" t="s">
        <v>1686</v>
      </c>
      <c r="J330" s="13" t="s">
        <v>1703</v>
      </c>
      <c r="K330" s="12" t="s">
        <v>1704</v>
      </c>
      <c r="L330" s="14">
        <v>2</v>
      </c>
      <c r="M330" s="15" t="s">
        <v>521</v>
      </c>
      <c r="N330" s="16" t="s">
        <v>37</v>
      </c>
      <c r="O330" s="16" t="s">
        <v>37</v>
      </c>
      <c r="P330" s="16" t="s">
        <v>37</v>
      </c>
      <c r="Q330" s="17">
        <v>1</v>
      </c>
      <c r="R330" s="15" t="s">
        <v>38</v>
      </c>
      <c r="S330" s="15" t="s">
        <v>328</v>
      </c>
      <c r="T330" s="68" t="s">
        <v>329</v>
      </c>
      <c r="U330" s="18">
        <v>0</v>
      </c>
      <c r="V330" s="85" t="s">
        <v>329</v>
      </c>
      <c r="W330" s="15" t="s">
        <v>42</v>
      </c>
      <c r="X330" s="15" t="s">
        <v>329</v>
      </c>
      <c r="Y330" s="15" t="s">
        <v>329</v>
      </c>
      <c r="Z330" s="19">
        <v>37.202581000000002</v>
      </c>
      <c r="AA330" s="19">
        <v>-108.73097199999999</v>
      </c>
      <c r="AB330" s="20" t="s">
        <v>1705</v>
      </c>
      <c r="AC330" s="9"/>
    </row>
    <row r="331" spans="1:29" s="8" customFormat="1" ht="15.65" customHeight="1" x14ac:dyDescent="0.35">
      <c r="A331" s="9" t="str">
        <f>LEFT(B331, 6)</f>
        <v>252611</v>
      </c>
      <c r="B331" s="10" t="s">
        <v>1681</v>
      </c>
      <c r="C331" s="9" t="s">
        <v>129</v>
      </c>
      <c r="D331" s="9" t="s">
        <v>1682</v>
      </c>
      <c r="E331" s="11" t="s">
        <v>1683</v>
      </c>
      <c r="F331" s="9" t="s">
        <v>31</v>
      </c>
      <c r="G331" s="12" t="s">
        <v>1684</v>
      </c>
      <c r="H331" s="9" t="s">
        <v>1685</v>
      </c>
      <c r="I331" s="12" t="s">
        <v>1686</v>
      </c>
      <c r="J331" s="13" t="s">
        <v>1687</v>
      </c>
      <c r="K331" s="12" t="s">
        <v>1688</v>
      </c>
      <c r="L331" s="14">
        <v>2</v>
      </c>
      <c r="M331" s="15" t="s">
        <v>521</v>
      </c>
      <c r="N331" s="16" t="s">
        <v>37</v>
      </c>
      <c r="O331" s="16" t="s">
        <v>37</v>
      </c>
      <c r="P331" s="16" t="s">
        <v>37</v>
      </c>
      <c r="Q331" s="17">
        <v>1</v>
      </c>
      <c r="R331" s="15" t="s">
        <v>38</v>
      </c>
      <c r="S331" s="15" t="s">
        <v>39</v>
      </c>
      <c r="T331" s="68" t="s">
        <v>40</v>
      </c>
      <c r="U331" s="18">
        <v>0</v>
      </c>
      <c r="V331" s="85" t="s">
        <v>41</v>
      </c>
      <c r="W331" s="15" t="s">
        <v>42</v>
      </c>
      <c r="X331" s="15" t="s">
        <v>41</v>
      </c>
      <c r="Y331" s="15" t="s">
        <v>41</v>
      </c>
      <c r="Z331" s="19">
        <v>37.131796000000001</v>
      </c>
      <c r="AA331" s="19">
        <v>-107.636081</v>
      </c>
      <c r="AB331" s="20" t="s">
        <v>5939</v>
      </c>
      <c r="AC331" s="9"/>
    </row>
    <row r="332" spans="1:29" s="8" customFormat="1" ht="15.65" customHeight="1" x14ac:dyDescent="0.35">
      <c r="A332" s="9" t="str">
        <f>LEFT(B332, 6)</f>
        <v>202634</v>
      </c>
      <c r="B332" s="10" t="s">
        <v>1706</v>
      </c>
      <c r="C332" s="9" t="s">
        <v>129</v>
      </c>
      <c r="D332" s="9" t="s">
        <v>1707</v>
      </c>
      <c r="E332" s="11" t="s">
        <v>1708</v>
      </c>
      <c r="F332" s="9" t="s">
        <v>148</v>
      </c>
      <c r="G332" s="9" t="s">
        <v>1701</v>
      </c>
      <c r="H332" s="9" t="s">
        <v>1702</v>
      </c>
      <c r="I332" s="12" t="s">
        <v>1686</v>
      </c>
      <c r="J332" s="13" t="s">
        <v>1703</v>
      </c>
      <c r="K332" s="12" t="s">
        <v>1709</v>
      </c>
      <c r="L332" s="14">
        <v>4</v>
      </c>
      <c r="M332" s="15" t="s">
        <v>521</v>
      </c>
      <c r="N332" s="16" t="s">
        <v>37</v>
      </c>
      <c r="O332" s="16">
        <v>0</v>
      </c>
      <c r="P332" s="16">
        <v>0</v>
      </c>
      <c r="Q332" s="17">
        <v>0</v>
      </c>
      <c r="R332" s="15" t="s">
        <v>38</v>
      </c>
      <c r="S332" s="15" t="s">
        <v>328</v>
      </c>
      <c r="T332" s="15" t="s">
        <v>329</v>
      </c>
      <c r="U332" s="71">
        <v>0</v>
      </c>
      <c r="V332" s="15" t="s">
        <v>329</v>
      </c>
      <c r="W332" s="14" t="s">
        <v>329</v>
      </c>
      <c r="X332" s="14" t="s">
        <v>329</v>
      </c>
      <c r="Y332" s="14" t="s">
        <v>329</v>
      </c>
      <c r="Z332" s="40">
        <v>37.202581143485297</v>
      </c>
      <c r="AA332" s="40">
        <v>-107.7316459</v>
      </c>
      <c r="AB332" s="75" t="s">
        <v>1705</v>
      </c>
      <c r="AC332" s="9"/>
    </row>
    <row r="333" spans="1:29" s="8" customFormat="1" ht="15.65" customHeight="1" x14ac:dyDescent="0.35">
      <c r="A333" s="9" t="str">
        <f>LEFT(B333, 6)</f>
        <v>202912</v>
      </c>
      <c r="B333" s="10" t="s">
        <v>1453</v>
      </c>
      <c r="C333" s="9" t="s">
        <v>129</v>
      </c>
      <c r="D333" s="9" t="s">
        <v>1454</v>
      </c>
      <c r="E333" s="11" t="s">
        <v>1455</v>
      </c>
      <c r="F333" s="9" t="s">
        <v>31</v>
      </c>
      <c r="G333" s="12" t="s">
        <v>1456</v>
      </c>
      <c r="H333" s="9" t="s">
        <v>1457</v>
      </c>
      <c r="I333" s="12" t="s">
        <v>376</v>
      </c>
      <c r="J333" s="13" t="s">
        <v>1458</v>
      </c>
      <c r="K333" s="12" t="s">
        <v>1459</v>
      </c>
      <c r="L333" s="14">
        <v>2</v>
      </c>
      <c r="M333" s="15" t="s">
        <v>521</v>
      </c>
      <c r="N333" s="16" t="s">
        <v>37</v>
      </c>
      <c r="O333" s="16" t="s">
        <v>37</v>
      </c>
      <c r="P333" s="16" t="s">
        <v>37</v>
      </c>
      <c r="Q333" s="17">
        <v>1</v>
      </c>
      <c r="R333" s="15" t="s">
        <v>38</v>
      </c>
      <c r="S333" s="15" t="s">
        <v>328</v>
      </c>
      <c r="T333" s="68" t="s">
        <v>329</v>
      </c>
      <c r="U333" s="18">
        <v>0</v>
      </c>
      <c r="V333" s="85" t="s">
        <v>329</v>
      </c>
      <c r="W333" s="15" t="s">
        <v>42</v>
      </c>
      <c r="X333" s="15" t="s">
        <v>329</v>
      </c>
      <c r="Y333" s="15" t="s">
        <v>329</v>
      </c>
      <c r="Z333" s="19">
        <v>36.413173</v>
      </c>
      <c r="AA333" s="19">
        <v>-105.559453</v>
      </c>
      <c r="AB333" s="20" t="s">
        <v>1460</v>
      </c>
      <c r="AC333" s="9"/>
    </row>
    <row r="334" spans="1:29" s="8" customFormat="1" ht="15.65" customHeight="1" x14ac:dyDescent="0.35">
      <c r="A334" s="9" t="str">
        <f>LEFT(B334, 6)</f>
        <v>202954</v>
      </c>
      <c r="B334" s="10" t="s">
        <v>1461</v>
      </c>
      <c r="C334" s="23" t="s">
        <v>129</v>
      </c>
      <c r="D334" s="9" t="s">
        <v>1454</v>
      </c>
      <c r="E334" s="11" t="s">
        <v>1462</v>
      </c>
      <c r="F334" s="23" t="s">
        <v>123</v>
      </c>
      <c r="G334" s="23" t="s">
        <v>1456</v>
      </c>
      <c r="H334" s="9" t="s">
        <v>1457</v>
      </c>
      <c r="I334" s="23" t="s">
        <v>376</v>
      </c>
      <c r="J334" s="25" t="s">
        <v>1458</v>
      </c>
      <c r="K334" s="23" t="s">
        <v>1463</v>
      </c>
      <c r="L334" s="26" t="s">
        <v>578</v>
      </c>
      <c r="M334" s="15" t="s">
        <v>838</v>
      </c>
      <c r="N334" s="107">
        <v>0</v>
      </c>
      <c r="O334" s="107" t="s">
        <v>51</v>
      </c>
      <c r="P334" s="107">
        <v>0</v>
      </c>
      <c r="Q334" s="111">
        <v>0</v>
      </c>
      <c r="R334" s="114" t="s">
        <v>38</v>
      </c>
      <c r="S334" s="114" t="s">
        <v>328</v>
      </c>
      <c r="T334" s="120" t="s">
        <v>329</v>
      </c>
      <c r="U334" s="114">
        <v>0</v>
      </c>
      <c r="V334" s="121" t="s">
        <v>329</v>
      </c>
      <c r="W334" s="105" t="s">
        <v>838</v>
      </c>
      <c r="X334" s="114" t="s">
        <v>838</v>
      </c>
      <c r="Y334" s="114" t="s">
        <v>838</v>
      </c>
      <c r="Z334" s="28">
        <v>36.413173</v>
      </c>
      <c r="AA334" s="28">
        <v>-105.559453</v>
      </c>
      <c r="AB334" s="20" t="s">
        <v>1460</v>
      </c>
      <c r="AC334" s="9"/>
    </row>
    <row r="335" spans="1:29" s="8" customFormat="1" ht="15.65" customHeight="1" x14ac:dyDescent="0.35">
      <c r="A335" s="9" t="str">
        <f>LEFT(B335, 6)</f>
        <v>252780</v>
      </c>
      <c r="B335" s="10" t="s">
        <v>128</v>
      </c>
      <c r="C335" s="9" t="s">
        <v>129</v>
      </c>
      <c r="D335" s="9" t="s">
        <v>130</v>
      </c>
      <c r="E335" s="11" t="s">
        <v>131</v>
      </c>
      <c r="F335" s="9" t="s">
        <v>123</v>
      </c>
      <c r="G335" s="12" t="s">
        <v>132</v>
      </c>
      <c r="H335" s="29" t="s">
        <v>133</v>
      </c>
      <c r="I335" s="12" t="s">
        <v>77</v>
      </c>
      <c r="J335" s="13" t="s">
        <v>134</v>
      </c>
      <c r="K335" s="12" t="s">
        <v>135</v>
      </c>
      <c r="L335" s="14">
        <v>12</v>
      </c>
      <c r="M335" s="15" t="s">
        <v>521</v>
      </c>
      <c r="N335" s="16" t="s">
        <v>51</v>
      </c>
      <c r="O335" s="16" t="s">
        <v>37</v>
      </c>
      <c r="P335" s="16" t="s">
        <v>51</v>
      </c>
      <c r="Q335" s="17">
        <v>1</v>
      </c>
      <c r="R335" s="15" t="s">
        <v>38</v>
      </c>
      <c r="S335" s="15" t="s">
        <v>39</v>
      </c>
      <c r="T335" s="15" t="s">
        <v>40</v>
      </c>
      <c r="U335" s="74">
        <v>0</v>
      </c>
      <c r="V335" s="15" t="s">
        <v>41</v>
      </c>
      <c r="W335" s="15" t="s">
        <v>41</v>
      </c>
      <c r="X335" s="15" t="s">
        <v>41</v>
      </c>
      <c r="Y335" s="15" t="s">
        <v>41</v>
      </c>
      <c r="Z335" s="19">
        <v>31.684258</v>
      </c>
      <c r="AA335" s="19">
        <v>-106.322012</v>
      </c>
      <c r="AB335" s="20" t="s">
        <v>136</v>
      </c>
      <c r="AC335" s="9"/>
    </row>
    <row r="336" spans="1:29" s="8" customFormat="1" ht="15.65" customHeight="1" x14ac:dyDescent="0.35">
      <c r="A336" s="9" t="str">
        <f>LEFT(B336, 6)</f>
        <v>252510</v>
      </c>
      <c r="B336" s="10" t="s">
        <v>798</v>
      </c>
      <c r="C336" s="9" t="s">
        <v>129</v>
      </c>
      <c r="D336" s="9" t="s">
        <v>799</v>
      </c>
      <c r="E336" s="11" t="s">
        <v>800</v>
      </c>
      <c r="F336" s="9" t="s">
        <v>31</v>
      </c>
      <c r="G336" s="12" t="s">
        <v>801</v>
      </c>
      <c r="H336" s="9" t="s">
        <v>802</v>
      </c>
      <c r="I336" s="12" t="s">
        <v>376</v>
      </c>
      <c r="J336" s="13" t="s">
        <v>803</v>
      </c>
      <c r="K336" s="12" t="s">
        <v>804</v>
      </c>
      <c r="L336" s="14">
        <v>2</v>
      </c>
      <c r="M336" s="15" t="s">
        <v>521</v>
      </c>
      <c r="N336" s="16" t="s">
        <v>37</v>
      </c>
      <c r="O336" s="16" t="s">
        <v>37</v>
      </c>
      <c r="P336" s="16" t="s">
        <v>37</v>
      </c>
      <c r="Q336" s="17">
        <v>1</v>
      </c>
      <c r="R336" s="15" t="s">
        <v>38</v>
      </c>
      <c r="S336" s="15" t="s">
        <v>39</v>
      </c>
      <c r="T336" s="15" t="s">
        <v>40</v>
      </c>
      <c r="U336" s="18">
        <v>0</v>
      </c>
      <c r="V336" s="15" t="s">
        <v>41</v>
      </c>
      <c r="W336" s="15" t="s">
        <v>41</v>
      </c>
      <c r="X336" s="15" t="s">
        <v>41</v>
      </c>
      <c r="Y336" s="15" t="s">
        <v>805</v>
      </c>
      <c r="Z336" s="19">
        <v>34.997320999999999</v>
      </c>
      <c r="AA336" s="19">
        <v>-108.41131300000001</v>
      </c>
      <c r="AB336" s="20" t="s">
        <v>838</v>
      </c>
      <c r="AC336" s="9"/>
    </row>
    <row r="337" spans="1:29" s="8" customFormat="1" ht="15.65" customHeight="1" x14ac:dyDescent="0.35">
      <c r="A337" s="9" t="str">
        <f>LEFT(B337, 6)</f>
        <v>202501</v>
      </c>
      <c r="B337" s="10" t="s">
        <v>871</v>
      </c>
      <c r="C337" s="9" t="s">
        <v>129</v>
      </c>
      <c r="D337" s="9" t="s">
        <v>799</v>
      </c>
      <c r="E337" s="11" t="s">
        <v>872</v>
      </c>
      <c r="F337" s="9" t="s">
        <v>160</v>
      </c>
      <c r="G337" s="12" t="s">
        <v>873</v>
      </c>
      <c r="H337" s="9" t="s">
        <v>874</v>
      </c>
      <c r="I337" s="12" t="s">
        <v>376</v>
      </c>
      <c r="J337" s="13" t="s">
        <v>875</v>
      </c>
      <c r="K337" s="12" t="s">
        <v>876</v>
      </c>
      <c r="L337" s="14">
        <v>1</v>
      </c>
      <c r="M337" s="15" t="s">
        <v>521</v>
      </c>
      <c r="N337" s="16" t="s">
        <v>37</v>
      </c>
      <c r="O337" s="16" t="s">
        <v>37</v>
      </c>
      <c r="P337" s="16" t="s">
        <v>37</v>
      </c>
      <c r="Q337" s="17">
        <v>1</v>
      </c>
      <c r="R337" s="15" t="s">
        <v>38</v>
      </c>
      <c r="S337" s="15" t="s">
        <v>328</v>
      </c>
      <c r="T337" s="15" t="s">
        <v>329</v>
      </c>
      <c r="U337" s="18">
        <v>27</v>
      </c>
      <c r="V337" s="15" t="s">
        <v>329</v>
      </c>
      <c r="W337" s="15" t="s">
        <v>42</v>
      </c>
      <c r="X337" s="15" t="s">
        <v>329</v>
      </c>
      <c r="Y337" s="15" t="s">
        <v>329</v>
      </c>
      <c r="Z337" s="19">
        <v>35.087266</v>
      </c>
      <c r="AA337" s="19">
        <v>-108.790531</v>
      </c>
      <c r="AB337" s="84" t="s">
        <v>877</v>
      </c>
      <c r="AC337" s="9"/>
    </row>
    <row r="338" spans="1:29" s="8" customFormat="1" ht="15.65" customHeight="1" x14ac:dyDescent="0.35">
      <c r="A338" s="9" t="str">
        <f>LEFT(B338, 6)</f>
        <v>270070</v>
      </c>
      <c r="B338" s="9" t="s">
        <v>884</v>
      </c>
      <c r="C338" s="9" t="s">
        <v>859</v>
      </c>
      <c r="D338" s="9" t="s">
        <v>415</v>
      </c>
      <c r="E338" s="29" t="s">
        <v>885</v>
      </c>
      <c r="F338" s="9" t="s">
        <v>31</v>
      </c>
      <c r="G338" s="29" t="s">
        <v>886</v>
      </c>
      <c r="H338" s="29" t="s">
        <v>773</v>
      </c>
      <c r="I338" s="9" t="s">
        <v>376</v>
      </c>
      <c r="J338" s="13" t="s">
        <v>862</v>
      </c>
      <c r="K338" s="29" t="s">
        <v>887</v>
      </c>
      <c r="L338" s="14">
        <v>2</v>
      </c>
      <c r="M338" s="15" t="s">
        <v>521</v>
      </c>
      <c r="N338" s="16" t="s">
        <v>37</v>
      </c>
      <c r="O338" s="16" t="s">
        <v>51</v>
      </c>
      <c r="P338" s="16" t="s">
        <v>37</v>
      </c>
      <c r="Q338" s="35">
        <v>1</v>
      </c>
      <c r="R338" s="15" t="s">
        <v>38</v>
      </c>
      <c r="S338" s="15" t="s">
        <v>197</v>
      </c>
      <c r="T338" s="15" t="s">
        <v>198</v>
      </c>
      <c r="U338" s="14">
        <v>0</v>
      </c>
      <c r="V338" s="15" t="s">
        <v>198</v>
      </c>
      <c r="W338" s="105" t="s">
        <v>838</v>
      </c>
      <c r="X338" s="114" t="s">
        <v>838</v>
      </c>
      <c r="Y338" s="114" t="s">
        <v>838</v>
      </c>
      <c r="Z338" s="40">
        <v>35.088700883052503</v>
      </c>
      <c r="AA338" s="40">
        <v>-106.587837256528</v>
      </c>
      <c r="AB338" s="43" t="s">
        <v>857</v>
      </c>
      <c r="AC338" s="9"/>
    </row>
    <row r="339" spans="1:29" s="8" customFormat="1" ht="15.65" customHeight="1" x14ac:dyDescent="0.35">
      <c r="A339" s="9" t="str">
        <f>LEFT(B339, 6)</f>
        <v>270073</v>
      </c>
      <c r="B339" s="10" t="s">
        <v>858</v>
      </c>
      <c r="C339" s="9" t="s">
        <v>859</v>
      </c>
      <c r="D339" s="9" t="s">
        <v>415</v>
      </c>
      <c r="E339" s="29" t="s">
        <v>860</v>
      </c>
      <c r="F339" s="9" t="s">
        <v>31</v>
      </c>
      <c r="G339" s="29" t="s">
        <v>861</v>
      </c>
      <c r="H339" s="29" t="s">
        <v>773</v>
      </c>
      <c r="I339" s="9" t="s">
        <v>376</v>
      </c>
      <c r="J339" s="13" t="s">
        <v>862</v>
      </c>
      <c r="K339" s="29" t="s">
        <v>863</v>
      </c>
      <c r="L339" s="14">
        <v>2</v>
      </c>
      <c r="M339" s="15" t="s">
        <v>521</v>
      </c>
      <c r="N339" s="16" t="s">
        <v>37</v>
      </c>
      <c r="O339" s="16" t="s">
        <v>51</v>
      </c>
      <c r="P339" s="16" t="s">
        <v>37</v>
      </c>
      <c r="Q339" s="35">
        <v>1</v>
      </c>
      <c r="R339" s="15" t="s">
        <v>38</v>
      </c>
      <c r="S339" s="15" t="s">
        <v>197</v>
      </c>
      <c r="T339" s="68" t="s">
        <v>198</v>
      </c>
      <c r="U339" s="14">
        <v>0</v>
      </c>
      <c r="V339" s="85" t="s">
        <v>198</v>
      </c>
      <c r="W339" s="105" t="s">
        <v>838</v>
      </c>
      <c r="X339" s="114" t="s">
        <v>838</v>
      </c>
      <c r="Y339" s="114" t="s">
        <v>838</v>
      </c>
      <c r="Z339" s="40">
        <v>35.076064757798498</v>
      </c>
      <c r="AA339" s="40">
        <v>-106.565643652962</v>
      </c>
      <c r="AB339" s="43" t="s">
        <v>857</v>
      </c>
      <c r="AC339" s="9"/>
    </row>
    <row r="340" spans="1:29" s="8" customFormat="1" ht="15.65" customHeight="1" x14ac:dyDescent="0.35">
      <c r="A340" s="9" t="str">
        <f>LEFT(B340, 6)</f>
        <v>182257</v>
      </c>
      <c r="B340" s="10" t="s">
        <v>2962</v>
      </c>
      <c r="C340" s="23" t="s">
        <v>2452</v>
      </c>
      <c r="D340" s="23" t="s">
        <v>2748</v>
      </c>
      <c r="E340" s="11" t="s">
        <v>2963</v>
      </c>
      <c r="F340" s="23" t="s">
        <v>109</v>
      </c>
      <c r="G340" s="23" t="s">
        <v>2964</v>
      </c>
      <c r="H340" s="9" t="s">
        <v>2965</v>
      </c>
      <c r="I340" s="23" t="s">
        <v>2599</v>
      </c>
      <c r="J340" s="25" t="s">
        <v>2966</v>
      </c>
      <c r="K340" s="33" t="s">
        <v>2967</v>
      </c>
      <c r="L340" s="26" t="s">
        <v>115</v>
      </c>
      <c r="M340" s="15" t="s">
        <v>838</v>
      </c>
      <c r="N340" s="107">
        <v>0</v>
      </c>
      <c r="O340" s="107" t="s">
        <v>51</v>
      </c>
      <c r="P340" s="107">
        <v>0</v>
      </c>
      <c r="Q340" s="111">
        <v>0</v>
      </c>
      <c r="R340" s="114" t="s">
        <v>38</v>
      </c>
      <c r="S340" s="114" t="s">
        <v>39</v>
      </c>
      <c r="T340" s="105" t="s">
        <v>52</v>
      </c>
      <c r="U340" s="113">
        <v>0</v>
      </c>
      <c r="V340" s="114" t="s">
        <v>41</v>
      </c>
      <c r="W340" s="105" t="s">
        <v>838</v>
      </c>
      <c r="X340" s="114" t="s">
        <v>838</v>
      </c>
      <c r="Y340" s="114" t="s">
        <v>838</v>
      </c>
      <c r="Z340" s="28">
        <v>44.87238</v>
      </c>
      <c r="AA340" s="28">
        <v>-88.898681999999994</v>
      </c>
      <c r="AB340" s="20" t="s">
        <v>2968</v>
      </c>
      <c r="AC340" s="9"/>
    </row>
    <row r="341" spans="1:29" s="8" customFormat="1" ht="15.65" customHeight="1" x14ac:dyDescent="0.35">
      <c r="A341" s="9" t="str">
        <f>LEFT(B341, 6)</f>
        <v>182218</v>
      </c>
      <c r="B341" s="10" t="s">
        <v>2868</v>
      </c>
      <c r="C341" s="23" t="s">
        <v>2452</v>
      </c>
      <c r="D341" s="23" t="s">
        <v>2748</v>
      </c>
      <c r="E341" s="11" t="s">
        <v>2869</v>
      </c>
      <c r="F341" s="23" t="s">
        <v>109</v>
      </c>
      <c r="G341" s="23" t="s">
        <v>2870</v>
      </c>
      <c r="H341" s="9" t="s">
        <v>2865</v>
      </c>
      <c r="I341" s="23" t="s">
        <v>2599</v>
      </c>
      <c r="J341" s="25" t="s">
        <v>2866</v>
      </c>
      <c r="K341" s="31" t="s">
        <v>2867</v>
      </c>
      <c r="L341" s="26" t="s">
        <v>115</v>
      </c>
      <c r="M341" s="15" t="s">
        <v>838</v>
      </c>
      <c r="N341" s="107">
        <v>0</v>
      </c>
      <c r="O341" s="107" t="s">
        <v>51</v>
      </c>
      <c r="P341" s="107">
        <v>0</v>
      </c>
      <c r="Q341" s="111">
        <v>0</v>
      </c>
      <c r="R341" s="114" t="s">
        <v>38</v>
      </c>
      <c r="S341" s="114" t="s">
        <v>39</v>
      </c>
      <c r="T341" s="105" t="s">
        <v>52</v>
      </c>
      <c r="U341" s="114">
        <v>0</v>
      </c>
      <c r="V341" s="114" t="s">
        <v>41</v>
      </c>
      <c r="W341" s="105" t="s">
        <v>838</v>
      </c>
      <c r="X341" s="114" t="s">
        <v>838</v>
      </c>
      <c r="Y341" s="114" t="s">
        <v>838</v>
      </c>
      <c r="Z341" s="28">
        <v>44.307442999999999</v>
      </c>
      <c r="AA341" s="28">
        <v>-90.804000000000002</v>
      </c>
      <c r="AB341" s="20" t="s">
        <v>2754</v>
      </c>
      <c r="AC341" s="9"/>
    </row>
    <row r="342" spans="1:29" s="8" customFormat="1" ht="15.65" customHeight="1" x14ac:dyDescent="0.35">
      <c r="A342" s="9" t="str">
        <f>LEFT(B342, 6)</f>
        <v>182216</v>
      </c>
      <c r="B342" s="10" t="s">
        <v>2890</v>
      </c>
      <c r="C342" s="23" t="s">
        <v>2452</v>
      </c>
      <c r="D342" s="23" t="s">
        <v>2748</v>
      </c>
      <c r="E342" s="11" t="s">
        <v>2891</v>
      </c>
      <c r="F342" s="23" t="s">
        <v>109</v>
      </c>
      <c r="G342" s="23" t="s">
        <v>2892</v>
      </c>
      <c r="H342" s="9" t="s">
        <v>2893</v>
      </c>
      <c r="I342" s="23" t="s">
        <v>2599</v>
      </c>
      <c r="J342" s="25" t="s">
        <v>2894</v>
      </c>
      <c r="K342" s="29" t="s">
        <v>5684</v>
      </c>
      <c r="L342" s="26" t="s">
        <v>115</v>
      </c>
      <c r="M342" s="15" t="s">
        <v>838</v>
      </c>
      <c r="N342" s="107">
        <v>0</v>
      </c>
      <c r="O342" s="107" t="s">
        <v>51</v>
      </c>
      <c r="P342" s="107">
        <v>0</v>
      </c>
      <c r="Q342" s="111">
        <v>0</v>
      </c>
      <c r="R342" s="114" t="s">
        <v>38</v>
      </c>
      <c r="S342" s="114" t="s">
        <v>39</v>
      </c>
      <c r="T342" s="118" t="s">
        <v>52</v>
      </c>
      <c r="U342" s="114">
        <v>0</v>
      </c>
      <c r="V342" s="121" t="s">
        <v>41</v>
      </c>
      <c r="W342" s="105" t="s">
        <v>838</v>
      </c>
      <c r="X342" s="114" t="s">
        <v>838</v>
      </c>
      <c r="Y342" s="114" t="s">
        <v>838</v>
      </c>
      <c r="Z342" s="28">
        <v>44.517032</v>
      </c>
      <c r="AA342" s="28">
        <v>-88.101804999999999</v>
      </c>
      <c r="AB342" s="20" t="s">
        <v>2895</v>
      </c>
      <c r="AC342" s="9"/>
    </row>
    <row r="343" spans="1:29" s="8" customFormat="1" ht="15.65" customHeight="1" x14ac:dyDescent="0.35">
      <c r="A343" s="9" t="str">
        <f>LEFT(B343, 6)</f>
        <v>182213</v>
      </c>
      <c r="B343" s="10" t="s">
        <v>2979</v>
      </c>
      <c r="C343" s="23" t="s">
        <v>2452</v>
      </c>
      <c r="D343" s="23" t="s">
        <v>2748</v>
      </c>
      <c r="E343" s="11" t="s">
        <v>2980</v>
      </c>
      <c r="F343" s="23" t="s">
        <v>109</v>
      </c>
      <c r="G343" s="23" t="s">
        <v>2981</v>
      </c>
      <c r="H343" s="9" t="s">
        <v>2982</v>
      </c>
      <c r="I343" s="23" t="s">
        <v>2599</v>
      </c>
      <c r="J343" s="25" t="s">
        <v>2983</v>
      </c>
      <c r="K343" s="29" t="s">
        <v>2984</v>
      </c>
      <c r="L343" s="26" t="s">
        <v>115</v>
      </c>
      <c r="M343" s="15" t="s">
        <v>838</v>
      </c>
      <c r="N343" s="107">
        <v>0</v>
      </c>
      <c r="O343" s="107" t="s">
        <v>51</v>
      </c>
      <c r="P343" s="107">
        <v>0</v>
      </c>
      <c r="Q343" s="111">
        <v>0</v>
      </c>
      <c r="R343" s="114" t="s">
        <v>38</v>
      </c>
      <c r="S343" s="114" t="s">
        <v>39</v>
      </c>
      <c r="T343" s="105" t="s">
        <v>52</v>
      </c>
      <c r="U343" s="113">
        <v>0</v>
      </c>
      <c r="V343" s="114" t="s">
        <v>41</v>
      </c>
      <c r="W343" s="105" t="s">
        <v>838</v>
      </c>
      <c r="X343" s="114" t="s">
        <v>838</v>
      </c>
      <c r="Y343" s="114" t="s">
        <v>838</v>
      </c>
      <c r="Z343" s="28">
        <v>44.930726999999997</v>
      </c>
      <c r="AA343" s="28">
        <v>-88.751999999999995</v>
      </c>
      <c r="AB343" s="20" t="s">
        <v>2985</v>
      </c>
      <c r="AC343" s="9"/>
    </row>
    <row r="344" spans="1:29" s="8" customFormat="1" ht="15.65" customHeight="1" x14ac:dyDescent="0.35">
      <c r="A344" s="9" t="str">
        <f>LEFT(B344, 6)</f>
        <v>182214</v>
      </c>
      <c r="B344" s="10" t="s">
        <v>2986</v>
      </c>
      <c r="C344" s="23" t="s">
        <v>2452</v>
      </c>
      <c r="D344" s="23" t="s">
        <v>2748</v>
      </c>
      <c r="E344" s="11" t="s">
        <v>2987</v>
      </c>
      <c r="F344" s="23" t="s">
        <v>109</v>
      </c>
      <c r="G344" s="23" t="s">
        <v>2981</v>
      </c>
      <c r="H344" s="9" t="s">
        <v>2982</v>
      </c>
      <c r="I344" s="23" t="s">
        <v>2599</v>
      </c>
      <c r="J344" s="25" t="s">
        <v>2983</v>
      </c>
      <c r="K344" s="29" t="s">
        <v>2984</v>
      </c>
      <c r="L344" s="26" t="s">
        <v>115</v>
      </c>
      <c r="M344" s="15" t="s">
        <v>838</v>
      </c>
      <c r="N344" s="107">
        <v>0</v>
      </c>
      <c r="O344" s="107" t="s">
        <v>51</v>
      </c>
      <c r="P344" s="107">
        <v>0</v>
      </c>
      <c r="Q344" s="111">
        <v>0</v>
      </c>
      <c r="R344" s="114" t="s">
        <v>38</v>
      </c>
      <c r="S344" s="114" t="s">
        <v>39</v>
      </c>
      <c r="T344" s="105" t="s">
        <v>52</v>
      </c>
      <c r="U344" s="114">
        <v>0</v>
      </c>
      <c r="V344" s="114" t="s">
        <v>41</v>
      </c>
      <c r="W344" s="105" t="s">
        <v>838</v>
      </c>
      <c r="X344" s="114" t="s">
        <v>838</v>
      </c>
      <c r="Y344" s="114" t="s">
        <v>838</v>
      </c>
      <c r="Z344" s="28">
        <v>44.930726999999997</v>
      </c>
      <c r="AA344" s="28">
        <v>-88.751999999999995</v>
      </c>
      <c r="AB344" s="20" t="s">
        <v>2985</v>
      </c>
      <c r="AC344" s="9"/>
    </row>
    <row r="345" spans="1:29" s="8" customFormat="1" ht="15.65" customHeight="1" x14ac:dyDescent="0.35">
      <c r="A345" s="9" t="str">
        <f>LEFT(B345, 6)</f>
        <v>182212</v>
      </c>
      <c r="B345" s="10" t="s">
        <v>2969</v>
      </c>
      <c r="C345" s="9" t="s">
        <v>2452</v>
      </c>
      <c r="D345" s="9" t="s">
        <v>2748</v>
      </c>
      <c r="E345" s="11" t="s">
        <v>2970</v>
      </c>
      <c r="F345" s="9" t="s">
        <v>31</v>
      </c>
      <c r="G345" s="9" t="s">
        <v>2964</v>
      </c>
      <c r="H345" s="9" t="s">
        <v>2965</v>
      </c>
      <c r="I345" s="12" t="s">
        <v>2599</v>
      </c>
      <c r="J345" s="13" t="s">
        <v>2966</v>
      </c>
      <c r="K345" s="12" t="s">
        <v>2971</v>
      </c>
      <c r="L345" s="14">
        <v>2</v>
      </c>
      <c r="M345" s="15" t="s">
        <v>521</v>
      </c>
      <c r="N345" s="16" t="s">
        <v>37</v>
      </c>
      <c r="O345" s="16" t="s">
        <v>37</v>
      </c>
      <c r="P345" s="16" t="s">
        <v>37</v>
      </c>
      <c r="Q345" s="17">
        <v>0</v>
      </c>
      <c r="R345" s="15" t="s">
        <v>38</v>
      </c>
      <c r="S345" s="15" t="s">
        <v>39</v>
      </c>
      <c r="T345" s="68" t="s">
        <v>52</v>
      </c>
      <c r="U345" s="14">
        <v>0</v>
      </c>
      <c r="V345" s="85" t="s">
        <v>41</v>
      </c>
      <c r="W345" s="15" t="s">
        <v>41</v>
      </c>
      <c r="X345" s="15" t="s">
        <v>41</v>
      </c>
      <c r="Y345" s="15" t="s">
        <v>96</v>
      </c>
      <c r="Z345" s="19">
        <v>44.872396000000002</v>
      </c>
      <c r="AA345" s="19">
        <v>-88.898645999999999</v>
      </c>
      <c r="AB345" s="20" t="s">
        <v>2968</v>
      </c>
      <c r="AC345" s="9"/>
    </row>
    <row r="346" spans="1:29" s="8" customFormat="1" ht="15.65" customHeight="1" x14ac:dyDescent="0.35">
      <c r="A346" s="9" t="str">
        <f>LEFT(B346, 6)</f>
        <v>182230</v>
      </c>
      <c r="B346" s="10" t="s">
        <v>2862</v>
      </c>
      <c r="C346" s="9" t="s">
        <v>2452</v>
      </c>
      <c r="D346" s="9" t="s">
        <v>2748</v>
      </c>
      <c r="E346" s="11" t="s">
        <v>2863</v>
      </c>
      <c r="F346" s="9" t="s">
        <v>31</v>
      </c>
      <c r="G346" s="12" t="s">
        <v>2864</v>
      </c>
      <c r="H346" s="9" t="s">
        <v>2865</v>
      </c>
      <c r="I346" s="12" t="s">
        <v>2599</v>
      </c>
      <c r="J346" s="13" t="s">
        <v>2866</v>
      </c>
      <c r="K346" s="12" t="s">
        <v>2867</v>
      </c>
      <c r="L346" s="14">
        <v>2</v>
      </c>
      <c r="M346" s="15" t="s">
        <v>521</v>
      </c>
      <c r="N346" s="16" t="s">
        <v>37</v>
      </c>
      <c r="O346" s="16" t="s">
        <v>51</v>
      </c>
      <c r="P346" s="16" t="s">
        <v>51</v>
      </c>
      <c r="Q346" s="17">
        <v>0</v>
      </c>
      <c r="R346" s="15" t="s">
        <v>38</v>
      </c>
      <c r="S346" s="15" t="s">
        <v>39</v>
      </c>
      <c r="T346" s="15" t="s">
        <v>52</v>
      </c>
      <c r="U346" s="71">
        <v>0</v>
      </c>
      <c r="V346" s="15" t="s">
        <v>41</v>
      </c>
      <c r="W346" s="15" t="s">
        <v>41</v>
      </c>
      <c r="X346" s="15" t="s">
        <v>41</v>
      </c>
      <c r="Y346" s="15" t="s">
        <v>96</v>
      </c>
      <c r="Z346" s="19">
        <v>44.307394000000002</v>
      </c>
      <c r="AA346" s="19">
        <v>-90.804181</v>
      </c>
      <c r="AB346" s="20" t="s">
        <v>2754</v>
      </c>
      <c r="AC346" s="9"/>
    </row>
    <row r="347" spans="1:29" s="8" customFormat="1" ht="15.65" customHeight="1" x14ac:dyDescent="0.35">
      <c r="A347" s="9" t="str">
        <f>LEFT(B347, 6)</f>
        <v>182233</v>
      </c>
      <c r="B347" s="10" t="s">
        <v>2747</v>
      </c>
      <c r="C347" s="9" t="s">
        <v>2452</v>
      </c>
      <c r="D347" s="9" t="s">
        <v>2748</v>
      </c>
      <c r="E347" s="11" t="s">
        <v>2749</v>
      </c>
      <c r="F347" s="9" t="s">
        <v>31</v>
      </c>
      <c r="G347" s="12" t="s">
        <v>2750</v>
      </c>
      <c r="H347" s="9" t="s">
        <v>2751</v>
      </c>
      <c r="I347" s="12" t="s">
        <v>2599</v>
      </c>
      <c r="J347" s="13" t="s">
        <v>2752</v>
      </c>
      <c r="K347" s="12" t="s">
        <v>2753</v>
      </c>
      <c r="L347" s="14">
        <v>2</v>
      </c>
      <c r="M347" s="15" t="s">
        <v>521</v>
      </c>
      <c r="N347" s="16" t="s">
        <v>51</v>
      </c>
      <c r="O347" s="16" t="s">
        <v>51</v>
      </c>
      <c r="P347" s="16" t="s">
        <v>51</v>
      </c>
      <c r="Q347" s="17">
        <v>0</v>
      </c>
      <c r="R347" s="15" t="s">
        <v>38</v>
      </c>
      <c r="S347" s="15" t="s">
        <v>39</v>
      </c>
      <c r="T347" s="16" t="s">
        <v>40</v>
      </c>
      <c r="U347" s="14">
        <v>0</v>
      </c>
      <c r="V347" s="15" t="s">
        <v>41</v>
      </c>
      <c r="W347" s="15" t="s">
        <v>41</v>
      </c>
      <c r="X347" s="15" t="s">
        <v>41</v>
      </c>
      <c r="Y347" s="15" t="s">
        <v>96</v>
      </c>
      <c r="Z347" s="19">
        <v>43.540999999999997</v>
      </c>
      <c r="AA347" s="19">
        <v>-89.762</v>
      </c>
      <c r="AB347" s="20" t="s">
        <v>2754</v>
      </c>
      <c r="AC347" s="9"/>
    </row>
    <row r="348" spans="1:29" s="8" customFormat="1" ht="15.65" customHeight="1" x14ac:dyDescent="0.35">
      <c r="A348" s="9" t="str">
        <f>LEFT(B348, 6)</f>
        <v>182210</v>
      </c>
      <c r="B348" s="10" t="s">
        <v>2972</v>
      </c>
      <c r="C348" s="9" t="s">
        <v>2452</v>
      </c>
      <c r="D348" s="9" t="s">
        <v>2748</v>
      </c>
      <c r="E348" s="11" t="s">
        <v>2973</v>
      </c>
      <c r="F348" s="9" t="s">
        <v>31</v>
      </c>
      <c r="G348" s="9" t="s">
        <v>2974</v>
      </c>
      <c r="H348" s="9" t="s">
        <v>2975</v>
      </c>
      <c r="I348" s="12" t="s">
        <v>2599</v>
      </c>
      <c r="J348" s="13" t="s">
        <v>2976</v>
      </c>
      <c r="K348" s="12" t="s">
        <v>2977</v>
      </c>
      <c r="L348" s="14">
        <v>2</v>
      </c>
      <c r="M348" s="15" t="s">
        <v>521</v>
      </c>
      <c r="N348" s="16" t="s">
        <v>37</v>
      </c>
      <c r="O348" s="16" t="s">
        <v>37</v>
      </c>
      <c r="P348" s="16" t="s">
        <v>37</v>
      </c>
      <c r="Q348" s="17">
        <v>1</v>
      </c>
      <c r="R348" s="15" t="s">
        <v>38</v>
      </c>
      <c r="S348" s="15" t="s">
        <v>39</v>
      </c>
      <c r="T348" s="15" t="s">
        <v>52</v>
      </c>
      <c r="U348" s="14">
        <v>0</v>
      </c>
      <c r="V348" s="15" t="s">
        <v>41</v>
      </c>
      <c r="W348" s="15" t="s">
        <v>41</v>
      </c>
      <c r="X348" s="15" t="s">
        <v>41</v>
      </c>
      <c r="Y348" s="15" t="s">
        <v>96</v>
      </c>
      <c r="Z348" s="19">
        <v>44.884400999999997</v>
      </c>
      <c r="AA348" s="19">
        <v>-88.652000000000001</v>
      </c>
      <c r="AB348" s="20" t="s">
        <v>2978</v>
      </c>
      <c r="AC348" s="9"/>
    </row>
    <row r="349" spans="1:29" s="8" customFormat="1" ht="15.65" customHeight="1" x14ac:dyDescent="0.35">
      <c r="A349" s="9" t="str">
        <f>LEFT(B349, 6)</f>
        <v>182211</v>
      </c>
      <c r="B349" s="10" t="s">
        <v>2884</v>
      </c>
      <c r="C349" s="9" t="s">
        <v>2452</v>
      </c>
      <c r="D349" s="9" t="s">
        <v>2748</v>
      </c>
      <c r="E349" s="11" t="s">
        <v>2885</v>
      </c>
      <c r="F349" s="9" t="s">
        <v>31</v>
      </c>
      <c r="G349" s="12" t="s">
        <v>2886</v>
      </c>
      <c r="H349" s="9" t="s">
        <v>2887</v>
      </c>
      <c r="I349" s="12" t="s">
        <v>2599</v>
      </c>
      <c r="J349" s="13" t="s">
        <v>2888</v>
      </c>
      <c r="K349" s="12" t="s">
        <v>2889</v>
      </c>
      <c r="L349" s="14">
        <v>2</v>
      </c>
      <c r="M349" s="15" t="s">
        <v>521</v>
      </c>
      <c r="N349" s="16" t="s">
        <v>37</v>
      </c>
      <c r="O349" s="16" t="s">
        <v>37</v>
      </c>
      <c r="P349" s="16" t="s">
        <v>37</v>
      </c>
      <c r="Q349" s="17">
        <v>1</v>
      </c>
      <c r="R349" s="15" t="s">
        <v>38</v>
      </c>
      <c r="S349" s="15" t="s">
        <v>39</v>
      </c>
      <c r="T349" s="15" t="s">
        <v>52</v>
      </c>
      <c r="U349" s="14">
        <v>0</v>
      </c>
      <c r="V349" s="15" t="s">
        <v>41</v>
      </c>
      <c r="W349" s="15" t="s">
        <v>41</v>
      </c>
      <c r="X349" s="15" t="s">
        <v>41</v>
      </c>
      <c r="Y349" s="15" t="s">
        <v>96</v>
      </c>
      <c r="Z349" s="19">
        <v>44.496873999999998</v>
      </c>
      <c r="AA349" s="19">
        <v>-88.168370999999993</v>
      </c>
      <c r="AB349" s="20" t="s">
        <v>2895</v>
      </c>
      <c r="AC349" s="9"/>
    </row>
    <row r="350" spans="1:29" s="8" customFormat="1" ht="15.65" customHeight="1" x14ac:dyDescent="0.35">
      <c r="A350" s="9" t="str">
        <f>LEFT(B350, 6)</f>
        <v>182252</v>
      </c>
      <c r="B350" s="10" t="s">
        <v>2956</v>
      </c>
      <c r="C350" s="23" t="s">
        <v>2452</v>
      </c>
      <c r="D350" s="23" t="s">
        <v>2748</v>
      </c>
      <c r="E350" s="11" t="s">
        <v>2957</v>
      </c>
      <c r="F350" s="23" t="s">
        <v>123</v>
      </c>
      <c r="G350" s="23" t="s">
        <v>2958</v>
      </c>
      <c r="H350" s="9" t="s">
        <v>2959</v>
      </c>
      <c r="I350" s="23" t="s">
        <v>2599</v>
      </c>
      <c r="J350" s="25" t="s">
        <v>2801</v>
      </c>
      <c r="K350" s="31" t="s">
        <v>2960</v>
      </c>
      <c r="L350" s="26" t="s">
        <v>578</v>
      </c>
      <c r="M350" s="15" t="s">
        <v>838</v>
      </c>
      <c r="N350" s="107">
        <v>0</v>
      </c>
      <c r="O350" s="107" t="s">
        <v>51</v>
      </c>
      <c r="P350" s="107">
        <v>0</v>
      </c>
      <c r="Q350" s="111">
        <v>0</v>
      </c>
      <c r="R350" s="114" t="s">
        <v>38</v>
      </c>
      <c r="S350" s="114" t="s">
        <v>39</v>
      </c>
      <c r="T350" s="105" t="s">
        <v>52</v>
      </c>
      <c r="U350" s="114">
        <v>0</v>
      </c>
      <c r="V350" s="114" t="s">
        <v>41</v>
      </c>
      <c r="W350" s="105" t="s">
        <v>838</v>
      </c>
      <c r="X350" s="114" t="s">
        <v>838</v>
      </c>
      <c r="Y350" s="114" t="s">
        <v>838</v>
      </c>
      <c r="Z350" s="28">
        <v>44.860450800054203</v>
      </c>
      <c r="AA350" s="28">
        <v>-89.138771095644699</v>
      </c>
      <c r="AB350" s="20" t="s">
        <v>2961</v>
      </c>
      <c r="AC350" s="9"/>
    </row>
    <row r="351" spans="1:29" s="8" customFormat="1" ht="15.65" customHeight="1" x14ac:dyDescent="0.35">
      <c r="A351" s="9" t="str">
        <f>LEFT(B351, 6)</f>
        <v>182228</v>
      </c>
      <c r="B351" s="10" t="s">
        <v>2871</v>
      </c>
      <c r="C351" s="23" t="s">
        <v>2452</v>
      </c>
      <c r="D351" s="23" t="s">
        <v>2748</v>
      </c>
      <c r="E351" s="11" t="s">
        <v>2872</v>
      </c>
      <c r="F351" s="23" t="s">
        <v>123</v>
      </c>
      <c r="G351" s="51" t="s">
        <v>2873</v>
      </c>
      <c r="H351" s="9" t="s">
        <v>2857</v>
      </c>
      <c r="I351" s="23" t="s">
        <v>2599</v>
      </c>
      <c r="J351" s="25" t="s">
        <v>2858</v>
      </c>
      <c r="K351" s="23" t="s">
        <v>2859</v>
      </c>
      <c r="L351" s="26" t="s">
        <v>578</v>
      </c>
      <c r="M351" s="15" t="s">
        <v>838</v>
      </c>
      <c r="N351" s="107">
        <v>0</v>
      </c>
      <c r="O351" s="107" t="s">
        <v>51</v>
      </c>
      <c r="P351" s="107">
        <v>0</v>
      </c>
      <c r="Q351" s="111">
        <v>0</v>
      </c>
      <c r="R351" s="114" t="s">
        <v>38</v>
      </c>
      <c r="S351" s="114" t="s">
        <v>39</v>
      </c>
      <c r="T351" s="105" t="s">
        <v>52</v>
      </c>
      <c r="U351" s="114">
        <v>0</v>
      </c>
      <c r="V351" s="114" t="s">
        <v>41</v>
      </c>
      <c r="W351" s="105" t="s">
        <v>838</v>
      </c>
      <c r="X351" s="114" t="s">
        <v>838</v>
      </c>
      <c r="Y351" s="114" t="s">
        <v>838</v>
      </c>
      <c r="Z351" s="127">
        <v>44.316161999999998</v>
      </c>
      <c r="AA351" s="127">
        <v>-89.891869999999997</v>
      </c>
      <c r="AB351" s="20" t="s">
        <v>2754</v>
      </c>
      <c r="AC351" s="9"/>
    </row>
    <row r="352" spans="1:29" s="8" customFormat="1" ht="15.65" customHeight="1" x14ac:dyDescent="0.35">
      <c r="A352" s="9" t="str">
        <f>LEFT(B352, 6)</f>
        <v>182251</v>
      </c>
      <c r="B352" s="10" t="s">
        <v>2803</v>
      </c>
      <c r="C352" s="9" t="s">
        <v>2452</v>
      </c>
      <c r="D352" s="9" t="s">
        <v>2748</v>
      </c>
      <c r="E352" s="11" t="s">
        <v>2804</v>
      </c>
      <c r="F352" s="9" t="s">
        <v>123</v>
      </c>
      <c r="G352" s="12" t="s">
        <v>2805</v>
      </c>
      <c r="H352" s="9" t="s">
        <v>2800</v>
      </c>
      <c r="I352" s="12" t="s">
        <v>2599</v>
      </c>
      <c r="J352" s="13" t="s">
        <v>2801</v>
      </c>
      <c r="K352" s="12" t="s">
        <v>2806</v>
      </c>
      <c r="L352" s="14">
        <v>12</v>
      </c>
      <c r="M352" s="15" t="s">
        <v>521</v>
      </c>
      <c r="N352" s="16" t="s">
        <v>51</v>
      </c>
      <c r="O352" s="16" t="s">
        <v>51</v>
      </c>
      <c r="P352" s="16" t="s">
        <v>51</v>
      </c>
      <c r="Q352" s="17">
        <v>0</v>
      </c>
      <c r="R352" s="15" t="s">
        <v>38</v>
      </c>
      <c r="S352" s="15" t="s">
        <v>39</v>
      </c>
      <c r="T352" s="16" t="s">
        <v>40</v>
      </c>
      <c r="U352" s="14">
        <v>0</v>
      </c>
      <c r="V352" s="15" t="s">
        <v>41</v>
      </c>
      <c r="W352" s="15" t="s">
        <v>41</v>
      </c>
      <c r="X352" s="15" t="s">
        <v>41</v>
      </c>
      <c r="Y352" s="15" t="s">
        <v>96</v>
      </c>
      <c r="Z352" s="19">
        <v>44.029437000000001</v>
      </c>
      <c r="AA352" s="19">
        <v>-90.435736000000006</v>
      </c>
      <c r="AB352" s="20" t="s">
        <v>2754</v>
      </c>
      <c r="AC352" s="9"/>
    </row>
    <row r="353" spans="1:29" s="8" customFormat="1" ht="15.65" customHeight="1" x14ac:dyDescent="0.35">
      <c r="A353" s="9" t="str">
        <f>LEFT(B353, 6)</f>
        <v>182251</v>
      </c>
      <c r="B353" s="10" t="s">
        <v>2797</v>
      </c>
      <c r="C353" s="23" t="s">
        <v>2452</v>
      </c>
      <c r="D353" s="23" t="s">
        <v>2748</v>
      </c>
      <c r="E353" s="11" t="s">
        <v>2798</v>
      </c>
      <c r="F353" s="23" t="s">
        <v>123</v>
      </c>
      <c r="G353" s="23" t="s">
        <v>2799</v>
      </c>
      <c r="H353" s="9" t="s">
        <v>2800</v>
      </c>
      <c r="I353" s="23" t="s">
        <v>2599</v>
      </c>
      <c r="J353" s="25" t="s">
        <v>2801</v>
      </c>
      <c r="K353" s="23" t="s">
        <v>2802</v>
      </c>
      <c r="L353" s="26" t="s">
        <v>578</v>
      </c>
      <c r="M353" s="15" t="s">
        <v>838</v>
      </c>
      <c r="N353" s="107">
        <v>0</v>
      </c>
      <c r="O353" s="107" t="s">
        <v>51</v>
      </c>
      <c r="P353" s="107">
        <v>0</v>
      </c>
      <c r="Q353" s="111">
        <v>0</v>
      </c>
      <c r="R353" s="114" t="s">
        <v>38</v>
      </c>
      <c r="S353" s="114" t="s">
        <v>39</v>
      </c>
      <c r="T353" s="105" t="s">
        <v>52</v>
      </c>
      <c r="U353" s="114">
        <v>0</v>
      </c>
      <c r="V353" s="114" t="s">
        <v>41</v>
      </c>
      <c r="W353" s="105" t="s">
        <v>838</v>
      </c>
      <c r="X353" s="114" t="s">
        <v>838</v>
      </c>
      <c r="Y353" s="114" t="s">
        <v>838</v>
      </c>
      <c r="Z353" s="127">
        <v>44.003709999999998</v>
      </c>
      <c r="AA353" s="127">
        <v>-90.508111</v>
      </c>
      <c r="AB353" s="75" t="s">
        <v>2754</v>
      </c>
      <c r="AC353" s="9"/>
    </row>
    <row r="354" spans="1:29" s="8" customFormat="1" ht="15.65" customHeight="1" x14ac:dyDescent="0.35">
      <c r="A354" s="9" t="str">
        <f>LEFT(B354, 6)</f>
        <v>182255</v>
      </c>
      <c r="B354" s="10" t="s">
        <v>2791</v>
      </c>
      <c r="C354" s="23" t="s">
        <v>2452</v>
      </c>
      <c r="D354" s="23" t="s">
        <v>2748</v>
      </c>
      <c r="E354" s="11" t="s">
        <v>2792</v>
      </c>
      <c r="F354" s="23" t="s">
        <v>123</v>
      </c>
      <c r="G354" s="23" t="s">
        <v>2793</v>
      </c>
      <c r="H354" s="9" t="s">
        <v>2794</v>
      </c>
      <c r="I354" s="23" t="s">
        <v>2599</v>
      </c>
      <c r="J354" s="25" t="s">
        <v>2795</v>
      </c>
      <c r="K354" s="31" t="s">
        <v>2796</v>
      </c>
      <c r="L354" s="26" t="s">
        <v>578</v>
      </c>
      <c r="M354" s="15" t="s">
        <v>838</v>
      </c>
      <c r="N354" s="107">
        <v>0</v>
      </c>
      <c r="O354" s="107" t="s">
        <v>51</v>
      </c>
      <c r="P354" s="107">
        <v>0</v>
      </c>
      <c r="Q354" s="111">
        <v>0</v>
      </c>
      <c r="R354" s="114" t="s">
        <v>38</v>
      </c>
      <c r="S354" s="114" t="s">
        <v>39</v>
      </c>
      <c r="T354" s="105" t="s">
        <v>52</v>
      </c>
      <c r="U354" s="114">
        <v>0</v>
      </c>
      <c r="V354" s="114" t="s">
        <v>41</v>
      </c>
      <c r="W354" s="105" t="s">
        <v>838</v>
      </c>
      <c r="X354" s="114" t="s">
        <v>838</v>
      </c>
      <c r="Y354" s="114" t="s">
        <v>838</v>
      </c>
      <c r="Z354" s="28">
        <v>43.811568999999999</v>
      </c>
      <c r="AA354" s="28">
        <v>-91.245999999999995</v>
      </c>
      <c r="AB354" s="20" t="s">
        <v>2754</v>
      </c>
      <c r="AC354" s="9"/>
    </row>
    <row r="355" spans="1:29" s="8" customFormat="1" ht="15.65" customHeight="1" x14ac:dyDescent="0.35">
      <c r="A355" s="9" t="str">
        <f>LEFT(B355, 6)</f>
        <v>182256</v>
      </c>
      <c r="B355" s="10" t="s">
        <v>2854</v>
      </c>
      <c r="C355" s="23" t="s">
        <v>2452</v>
      </c>
      <c r="D355" s="23" t="s">
        <v>2748</v>
      </c>
      <c r="E355" s="11" t="s">
        <v>2855</v>
      </c>
      <c r="F355" s="23" t="s">
        <v>123</v>
      </c>
      <c r="G355" s="23" t="s">
        <v>2856</v>
      </c>
      <c r="H355" s="9" t="s">
        <v>2857</v>
      </c>
      <c r="I355" s="23" t="s">
        <v>2599</v>
      </c>
      <c r="J355" s="25" t="s">
        <v>2858</v>
      </c>
      <c r="K355" s="31" t="s">
        <v>2859</v>
      </c>
      <c r="L355" s="26" t="s">
        <v>578</v>
      </c>
      <c r="M355" s="15" t="s">
        <v>838</v>
      </c>
      <c r="N355" s="107">
        <v>0</v>
      </c>
      <c r="O355" s="107" t="s">
        <v>51</v>
      </c>
      <c r="P355" s="107">
        <v>0</v>
      </c>
      <c r="Q355" s="111">
        <v>0</v>
      </c>
      <c r="R355" s="114" t="s">
        <v>38</v>
      </c>
      <c r="S355" s="114" t="s">
        <v>39</v>
      </c>
      <c r="T355" s="105" t="s">
        <v>52</v>
      </c>
      <c r="U355" s="114">
        <v>0</v>
      </c>
      <c r="V355" s="114" t="s">
        <v>41</v>
      </c>
      <c r="W355" s="105" t="s">
        <v>838</v>
      </c>
      <c r="X355" s="114" t="s">
        <v>838</v>
      </c>
      <c r="Y355" s="114" t="s">
        <v>838</v>
      </c>
      <c r="Z355" s="28">
        <v>44.284047000000001</v>
      </c>
      <c r="AA355" s="28">
        <v>-89.964746000000005</v>
      </c>
      <c r="AB355" s="20" t="s">
        <v>2754</v>
      </c>
      <c r="AC355" s="9"/>
    </row>
    <row r="356" spans="1:29" s="8" customFormat="1" ht="15.65" customHeight="1" x14ac:dyDescent="0.35">
      <c r="A356" s="9" t="str">
        <f>LEFT(B356, 6)</f>
        <v>182228</v>
      </c>
      <c r="B356" s="10" t="s">
        <v>2860</v>
      </c>
      <c r="C356" s="9" t="s">
        <v>2452</v>
      </c>
      <c r="D356" s="9" t="s">
        <v>2748</v>
      </c>
      <c r="E356" s="11" t="s">
        <v>2861</v>
      </c>
      <c r="F356" s="9" t="s">
        <v>148</v>
      </c>
      <c r="G356" s="12" t="s">
        <v>2856</v>
      </c>
      <c r="H356" s="9" t="s">
        <v>2857</v>
      </c>
      <c r="I356" s="12" t="s">
        <v>2599</v>
      </c>
      <c r="J356" s="13" t="s">
        <v>2858</v>
      </c>
      <c r="K356" s="12" t="s">
        <v>2859</v>
      </c>
      <c r="L356" s="14">
        <v>4</v>
      </c>
      <c r="M356" s="15" t="s">
        <v>521</v>
      </c>
      <c r="N356" s="16" t="s">
        <v>51</v>
      </c>
      <c r="O356" s="16" t="s">
        <v>51</v>
      </c>
      <c r="P356" s="16" t="s">
        <v>51</v>
      </c>
      <c r="Q356" s="17">
        <v>0</v>
      </c>
      <c r="R356" s="15" t="s">
        <v>38</v>
      </c>
      <c r="S356" s="15" t="s">
        <v>39</v>
      </c>
      <c r="T356" s="16" t="s">
        <v>40</v>
      </c>
      <c r="U356" s="14">
        <v>0</v>
      </c>
      <c r="V356" s="15" t="s">
        <v>41</v>
      </c>
      <c r="W356" s="15" t="s">
        <v>41</v>
      </c>
      <c r="X356" s="15" t="s">
        <v>41</v>
      </c>
      <c r="Y356" s="15" t="str">
        <f>+X356</f>
        <v>Tribal</v>
      </c>
      <c r="Z356" s="28">
        <v>44.284047000000001</v>
      </c>
      <c r="AA356" s="28">
        <v>-89.964746000000005</v>
      </c>
      <c r="AB356" s="20" t="s">
        <v>2754</v>
      </c>
      <c r="AC356" s="9"/>
    </row>
    <row r="357" spans="1:29" s="8" customFormat="1" ht="15.65" customHeight="1" x14ac:dyDescent="0.35">
      <c r="A357" s="9" t="str">
        <f>LEFT(B357, 6)</f>
        <v>182340</v>
      </c>
      <c r="B357" s="10" t="s">
        <v>2776</v>
      </c>
      <c r="C357" s="9" t="s">
        <v>2452</v>
      </c>
      <c r="D357" s="9" t="s">
        <v>2465</v>
      </c>
      <c r="E357" s="12" t="s">
        <v>2777</v>
      </c>
      <c r="F357" s="23" t="s">
        <v>234</v>
      </c>
      <c r="G357" s="12" t="s">
        <v>2778</v>
      </c>
      <c r="H357" s="12" t="s">
        <v>2779</v>
      </c>
      <c r="I357" s="12" t="s">
        <v>2469</v>
      </c>
      <c r="J357" s="13" t="s">
        <v>2773</v>
      </c>
      <c r="K357" s="12" t="s">
        <v>2780</v>
      </c>
      <c r="L357" s="14">
        <v>14</v>
      </c>
      <c r="M357" s="15" t="s">
        <v>838</v>
      </c>
      <c r="N357" s="108" t="s">
        <v>37</v>
      </c>
      <c r="O357" s="108" t="s">
        <v>51</v>
      </c>
      <c r="P357" s="108" t="s">
        <v>51</v>
      </c>
      <c r="Q357" s="115"/>
      <c r="R357" s="105" t="s">
        <v>38</v>
      </c>
      <c r="S357" s="105" t="s">
        <v>39</v>
      </c>
      <c r="T357" s="105" t="s">
        <v>40</v>
      </c>
      <c r="U357" s="116">
        <v>0</v>
      </c>
      <c r="V357" s="105" t="s">
        <v>41</v>
      </c>
      <c r="W357" s="105" t="s">
        <v>838</v>
      </c>
      <c r="X357" s="114" t="s">
        <v>838</v>
      </c>
      <c r="Y357" s="114" t="s">
        <v>838</v>
      </c>
      <c r="Z357" s="40">
        <v>43.609013006003202</v>
      </c>
      <c r="AA357" s="40">
        <v>-84.705777305812504</v>
      </c>
      <c r="AB357" s="30" t="s">
        <v>2781</v>
      </c>
      <c r="AC357" s="9"/>
    </row>
    <row r="358" spans="1:29" s="8" customFormat="1" ht="15.65" customHeight="1" x14ac:dyDescent="0.35">
      <c r="A358" s="9" t="str">
        <f>LEFT(B358, 6)</f>
        <v>182330</v>
      </c>
      <c r="B358" s="10" t="s">
        <v>2769</v>
      </c>
      <c r="C358" s="9" t="s">
        <v>2452</v>
      </c>
      <c r="D358" s="9" t="s">
        <v>2465</v>
      </c>
      <c r="E358" s="11" t="s">
        <v>2770</v>
      </c>
      <c r="F358" s="9" t="s">
        <v>31</v>
      </c>
      <c r="G358" s="12" t="s">
        <v>2771</v>
      </c>
      <c r="H358" s="9" t="s">
        <v>2772</v>
      </c>
      <c r="I358" s="12" t="s">
        <v>2469</v>
      </c>
      <c r="J358" s="13" t="s">
        <v>2773</v>
      </c>
      <c r="K358" s="12" t="s">
        <v>2774</v>
      </c>
      <c r="L358" s="14">
        <v>2</v>
      </c>
      <c r="M358" s="15" t="s">
        <v>521</v>
      </c>
      <c r="N358" s="16" t="s">
        <v>37</v>
      </c>
      <c r="O358" s="16" t="s">
        <v>37</v>
      </c>
      <c r="P358" s="16" t="s">
        <v>37</v>
      </c>
      <c r="Q358" s="17">
        <v>0</v>
      </c>
      <c r="R358" s="15" t="s">
        <v>38</v>
      </c>
      <c r="S358" s="15" t="s">
        <v>39</v>
      </c>
      <c r="T358" s="68" t="s">
        <v>52</v>
      </c>
      <c r="U358" s="14">
        <v>0</v>
      </c>
      <c r="V358" s="85" t="s">
        <v>41</v>
      </c>
      <c r="W358" s="15" t="s">
        <v>41</v>
      </c>
      <c r="X358" s="15" t="s">
        <v>41</v>
      </c>
      <c r="Y358" s="15" t="s">
        <v>96</v>
      </c>
      <c r="Z358" s="19">
        <v>43.602612000000001</v>
      </c>
      <c r="AA358" s="19">
        <v>-84.707042999999999</v>
      </c>
      <c r="AB358" s="39" t="s">
        <v>2775</v>
      </c>
      <c r="AC358" s="9"/>
    </row>
    <row r="359" spans="1:29" s="8" customFormat="1" ht="15.65" customHeight="1" x14ac:dyDescent="0.35">
      <c r="A359" s="9" t="str">
        <f>LEFT(B359, 6)</f>
        <v>182312</v>
      </c>
      <c r="B359" s="10" t="s">
        <v>2569</v>
      </c>
      <c r="C359" s="9" t="s">
        <v>2452</v>
      </c>
      <c r="D359" s="9" t="s">
        <v>2465</v>
      </c>
      <c r="E359" s="11" t="s">
        <v>2570</v>
      </c>
      <c r="F359" s="9" t="s">
        <v>31</v>
      </c>
      <c r="G359" s="12" t="s">
        <v>2571</v>
      </c>
      <c r="H359" s="9" t="s">
        <v>2495</v>
      </c>
      <c r="I359" s="12" t="s">
        <v>2469</v>
      </c>
      <c r="J359" s="13">
        <v>49344</v>
      </c>
      <c r="K359" s="12" t="s">
        <v>2572</v>
      </c>
      <c r="L359" s="14">
        <v>2</v>
      </c>
      <c r="M359" s="15" t="s">
        <v>521</v>
      </c>
      <c r="N359" s="16" t="s">
        <v>37</v>
      </c>
      <c r="O359" s="16" t="s">
        <v>51</v>
      </c>
      <c r="P359" s="16" t="s">
        <v>51</v>
      </c>
      <c r="Q359" s="17">
        <v>1</v>
      </c>
      <c r="R359" s="15" t="s">
        <v>38</v>
      </c>
      <c r="S359" s="15" t="s">
        <v>39</v>
      </c>
      <c r="T359" s="15" t="s">
        <v>52</v>
      </c>
      <c r="U359" s="71">
        <v>0</v>
      </c>
      <c r="V359" s="15" t="s">
        <v>41</v>
      </c>
      <c r="W359" s="15" t="s">
        <v>41</v>
      </c>
      <c r="X359" s="15" t="s">
        <v>41</v>
      </c>
      <c r="Y359" s="15" t="str">
        <f>+X359</f>
        <v>Tribal</v>
      </c>
      <c r="Z359" s="28">
        <v>42.724784</v>
      </c>
      <c r="AA359" s="28">
        <v>-85.715999999999994</v>
      </c>
      <c r="AB359" s="20" t="s">
        <v>5917</v>
      </c>
      <c r="AC359" s="9"/>
    </row>
    <row r="360" spans="1:29" s="8" customFormat="1" ht="15.65" customHeight="1" x14ac:dyDescent="0.35">
      <c r="A360" s="9" t="str">
        <f>LEFT(B360, 6)</f>
        <v>182339</v>
      </c>
      <c r="B360" s="10" t="s">
        <v>2847</v>
      </c>
      <c r="C360" s="9" t="s">
        <v>2452</v>
      </c>
      <c r="D360" s="9" t="s">
        <v>2465</v>
      </c>
      <c r="E360" s="11" t="s">
        <v>2848</v>
      </c>
      <c r="F360" s="9" t="s">
        <v>31</v>
      </c>
      <c r="G360" s="12" t="s">
        <v>2849</v>
      </c>
      <c r="H360" s="9" t="s">
        <v>2850</v>
      </c>
      <c r="I360" s="12" t="s">
        <v>2469</v>
      </c>
      <c r="J360" s="13" t="s">
        <v>2851</v>
      </c>
      <c r="K360" s="12" t="s">
        <v>2852</v>
      </c>
      <c r="L360" s="14">
        <v>2</v>
      </c>
      <c r="M360" s="15" t="s">
        <v>521</v>
      </c>
      <c r="N360" s="16" t="s">
        <v>51</v>
      </c>
      <c r="O360" s="16" t="s">
        <v>51</v>
      </c>
      <c r="P360" s="16" t="s">
        <v>51</v>
      </c>
      <c r="Q360" s="17">
        <v>0</v>
      </c>
      <c r="R360" s="15" t="s">
        <v>38</v>
      </c>
      <c r="S360" s="15" t="s">
        <v>39</v>
      </c>
      <c r="T360" s="15" t="s">
        <v>52</v>
      </c>
      <c r="U360" s="14">
        <v>0</v>
      </c>
      <c r="V360" s="15" t="s">
        <v>41</v>
      </c>
      <c r="W360" s="15" t="s">
        <v>41</v>
      </c>
      <c r="X360" s="15" t="s">
        <v>41</v>
      </c>
      <c r="Y360" s="15" t="s">
        <v>96</v>
      </c>
      <c r="Z360" s="19">
        <v>44.237720000000003</v>
      </c>
      <c r="AA360" s="19">
        <v>-86.317999999999998</v>
      </c>
      <c r="AB360" s="20" t="s">
        <v>2853</v>
      </c>
      <c r="AC360" s="9"/>
    </row>
    <row r="361" spans="1:29" s="8" customFormat="1" ht="15.65" customHeight="1" x14ac:dyDescent="0.35">
      <c r="A361" s="9" t="str">
        <f>LEFT(B361, 6)</f>
        <v>182338</v>
      </c>
      <c r="B361" s="10" t="s">
        <v>3097</v>
      </c>
      <c r="C361" s="9" t="s">
        <v>2452</v>
      </c>
      <c r="D361" s="9" t="s">
        <v>2465</v>
      </c>
      <c r="E361" s="11" t="s">
        <v>3098</v>
      </c>
      <c r="F361" s="9" t="s">
        <v>31</v>
      </c>
      <c r="G361" s="9" t="s">
        <v>3099</v>
      </c>
      <c r="H361" s="9" t="s">
        <v>3100</v>
      </c>
      <c r="I361" s="12" t="s">
        <v>2469</v>
      </c>
      <c r="J361" s="13" t="s">
        <v>3101</v>
      </c>
      <c r="K361" s="12" t="s">
        <v>3102</v>
      </c>
      <c r="L361" s="14">
        <v>2</v>
      </c>
      <c r="M361" s="15" t="s">
        <v>521</v>
      </c>
      <c r="N361" s="16" t="s">
        <v>37</v>
      </c>
      <c r="O361" s="16" t="s">
        <v>37</v>
      </c>
      <c r="P361" s="16" t="s">
        <v>51</v>
      </c>
      <c r="Q361" s="17">
        <v>0</v>
      </c>
      <c r="R361" s="15" t="s">
        <v>38</v>
      </c>
      <c r="S361" s="15" t="s">
        <v>39</v>
      </c>
      <c r="T361" s="15" t="s">
        <v>52</v>
      </c>
      <c r="U361" s="14">
        <v>0</v>
      </c>
      <c r="V361" s="15" t="s">
        <v>41</v>
      </c>
      <c r="W361" s="15" t="s">
        <v>41</v>
      </c>
      <c r="X361" s="15" t="s">
        <v>41</v>
      </c>
      <c r="Y361" s="15" t="s">
        <v>96</v>
      </c>
      <c r="Z361" s="40">
        <v>45.349427221068701</v>
      </c>
      <c r="AA361" s="40">
        <v>-84.964209080491102</v>
      </c>
      <c r="AB361" s="20" t="s">
        <v>3103</v>
      </c>
      <c r="AC361" s="9"/>
    </row>
    <row r="362" spans="1:29" s="8" customFormat="1" ht="15.65" customHeight="1" x14ac:dyDescent="0.35">
      <c r="A362" s="9" t="str">
        <f>LEFT(B362, 6)</f>
        <v>182324</v>
      </c>
      <c r="B362" s="10" t="s">
        <v>2581</v>
      </c>
      <c r="C362" s="9" t="s">
        <v>2452</v>
      </c>
      <c r="D362" s="9" t="s">
        <v>2465</v>
      </c>
      <c r="E362" s="11" t="s">
        <v>2582</v>
      </c>
      <c r="F362" s="9" t="s">
        <v>31</v>
      </c>
      <c r="G362" s="12" t="s">
        <v>2583</v>
      </c>
      <c r="H362" s="9" t="s">
        <v>2584</v>
      </c>
      <c r="I362" s="12" t="s">
        <v>2469</v>
      </c>
      <c r="J362" s="13" t="s">
        <v>2585</v>
      </c>
      <c r="K362" s="12" t="s">
        <v>2586</v>
      </c>
      <c r="L362" s="14">
        <v>2</v>
      </c>
      <c r="M362" s="15" t="s">
        <v>521</v>
      </c>
      <c r="N362" s="16" t="s">
        <v>37</v>
      </c>
      <c r="O362" s="16" t="s">
        <v>37</v>
      </c>
      <c r="P362" s="16" t="s">
        <v>51</v>
      </c>
      <c r="Q362" s="17">
        <v>1</v>
      </c>
      <c r="R362" s="15" t="s">
        <v>38</v>
      </c>
      <c r="S362" s="15" t="s">
        <v>39</v>
      </c>
      <c r="T362" s="15" t="s">
        <v>52</v>
      </c>
      <c r="U362" s="14">
        <v>0</v>
      </c>
      <c r="V362" s="15" t="s">
        <v>41</v>
      </c>
      <c r="W362" s="15" t="s">
        <v>41</v>
      </c>
      <c r="X362" s="15" t="s">
        <v>41</v>
      </c>
      <c r="Y362" s="15" t="s">
        <v>144</v>
      </c>
      <c r="Z362" s="19">
        <v>42.884076999999998</v>
      </c>
      <c r="AA362" s="19">
        <v>-85.724700999999996</v>
      </c>
      <c r="AB362" s="43" t="s">
        <v>2498</v>
      </c>
      <c r="AC362" s="9"/>
    </row>
    <row r="363" spans="1:29" s="8" customFormat="1" ht="15.65" customHeight="1" x14ac:dyDescent="0.35">
      <c r="A363" s="9" t="str">
        <f>LEFT(B363, 6)</f>
        <v>182332</v>
      </c>
      <c r="B363" s="10" t="s">
        <v>3253</v>
      </c>
      <c r="C363" s="9" t="s">
        <v>2452</v>
      </c>
      <c r="D363" s="9" t="s">
        <v>2465</v>
      </c>
      <c r="E363" s="11" t="s">
        <v>3254</v>
      </c>
      <c r="F363" s="9" t="s">
        <v>31</v>
      </c>
      <c r="G363" s="12" t="s">
        <v>3255</v>
      </c>
      <c r="H363" s="9" t="s">
        <v>3256</v>
      </c>
      <c r="I363" s="12" t="s">
        <v>2469</v>
      </c>
      <c r="J363" s="13" t="s">
        <v>3257</v>
      </c>
      <c r="K363" s="12" t="s">
        <v>3258</v>
      </c>
      <c r="L363" s="14">
        <v>2</v>
      </c>
      <c r="M363" s="15" t="s">
        <v>521</v>
      </c>
      <c r="N363" s="16" t="s">
        <v>51</v>
      </c>
      <c r="O363" s="16" t="s">
        <v>37</v>
      </c>
      <c r="P363" s="16" t="s">
        <v>37</v>
      </c>
      <c r="Q363" s="17">
        <v>1</v>
      </c>
      <c r="R363" s="15" t="s">
        <v>38</v>
      </c>
      <c r="S363" s="15" t="s">
        <v>39</v>
      </c>
      <c r="T363" s="15" t="s">
        <v>52</v>
      </c>
      <c r="U363" s="14">
        <v>0</v>
      </c>
      <c r="V363" s="15" t="s">
        <v>41</v>
      </c>
      <c r="W363" s="15" t="s">
        <v>41</v>
      </c>
      <c r="X363" s="15" t="s">
        <v>41</v>
      </c>
      <c r="Y363" s="15" t="s">
        <v>96</v>
      </c>
      <c r="Z363" s="19">
        <v>45.891210000000001</v>
      </c>
      <c r="AA363" s="19">
        <v>-84.727000000000004</v>
      </c>
      <c r="AB363" s="20" t="s">
        <v>5943</v>
      </c>
      <c r="AC363" s="9"/>
    </row>
    <row r="364" spans="1:29" s="8" customFormat="1" ht="15.65" customHeight="1" x14ac:dyDescent="0.35">
      <c r="A364" s="9" t="str">
        <f>LEFT(B364, 6)</f>
        <v>182331</v>
      </c>
      <c r="B364" s="10" t="s">
        <v>3392</v>
      </c>
      <c r="C364" s="9" t="s">
        <v>2452</v>
      </c>
      <c r="D364" s="9" t="s">
        <v>2465</v>
      </c>
      <c r="E364" s="11" t="s">
        <v>3393</v>
      </c>
      <c r="F364" s="9" t="s">
        <v>31</v>
      </c>
      <c r="G364" s="12" t="s">
        <v>3394</v>
      </c>
      <c r="H364" s="9" t="s">
        <v>3395</v>
      </c>
      <c r="I364" s="12" t="s">
        <v>2469</v>
      </c>
      <c r="J364" s="13" t="s">
        <v>3396</v>
      </c>
      <c r="K364" s="12" t="s">
        <v>3397</v>
      </c>
      <c r="L364" s="14">
        <v>2</v>
      </c>
      <c r="M364" s="15" t="s">
        <v>521</v>
      </c>
      <c r="N364" s="16" t="s">
        <v>37</v>
      </c>
      <c r="O364" s="16" t="s">
        <v>37</v>
      </c>
      <c r="P364" s="16" t="s">
        <v>37</v>
      </c>
      <c r="Q364" s="17">
        <v>1</v>
      </c>
      <c r="R364" s="15" t="s">
        <v>38</v>
      </c>
      <c r="S364" s="15" t="s">
        <v>39</v>
      </c>
      <c r="T364" s="68" t="s">
        <v>52</v>
      </c>
      <c r="U364" s="14">
        <v>0</v>
      </c>
      <c r="V364" s="85" t="s">
        <v>41</v>
      </c>
      <c r="W364" s="15" t="s">
        <v>41</v>
      </c>
      <c r="X364" s="15" t="s">
        <v>41</v>
      </c>
      <c r="Y364" s="15" t="s">
        <v>3398</v>
      </c>
      <c r="Z364" s="19">
        <v>46.451839</v>
      </c>
      <c r="AA364" s="19">
        <v>-84.600956999999994</v>
      </c>
      <c r="AB364" s="20" t="s">
        <v>3399</v>
      </c>
      <c r="AC364" s="9"/>
    </row>
    <row r="365" spans="1:29" s="8" customFormat="1" ht="15.65" customHeight="1" x14ac:dyDescent="0.35">
      <c r="A365" s="9" t="str">
        <f>LEFT(B365, 6)</f>
        <v>182350</v>
      </c>
      <c r="B365" s="10" t="s">
        <v>3058</v>
      </c>
      <c r="C365" s="9" t="s">
        <v>2452</v>
      </c>
      <c r="D365" s="9" t="s">
        <v>2465</v>
      </c>
      <c r="E365" s="11" t="s">
        <v>5967</v>
      </c>
      <c r="F365" s="9" t="s">
        <v>31</v>
      </c>
      <c r="G365" s="12" t="s">
        <v>3059</v>
      </c>
      <c r="H365" s="9" t="s">
        <v>3060</v>
      </c>
      <c r="I365" s="12" t="s">
        <v>2469</v>
      </c>
      <c r="J365" s="13" t="s">
        <v>3061</v>
      </c>
      <c r="K365" s="12" t="s">
        <v>3062</v>
      </c>
      <c r="L365" s="14">
        <v>2</v>
      </c>
      <c r="M365" s="15" t="s">
        <v>521</v>
      </c>
      <c r="N365" s="16" t="s">
        <v>51</v>
      </c>
      <c r="O365" s="16">
        <v>0</v>
      </c>
      <c r="P365" s="16">
        <v>0</v>
      </c>
      <c r="Q365" s="17">
        <v>0</v>
      </c>
      <c r="R365" s="15" t="s">
        <v>38</v>
      </c>
      <c r="S365" s="15" t="s">
        <v>39</v>
      </c>
      <c r="T365" s="15" t="s">
        <v>52</v>
      </c>
      <c r="U365" s="71">
        <v>0</v>
      </c>
      <c r="V365" s="14" t="s">
        <v>41</v>
      </c>
      <c r="W365" s="14" t="s">
        <v>41</v>
      </c>
      <c r="X365" s="14" t="s">
        <v>41</v>
      </c>
      <c r="Y365" s="14" t="s">
        <v>967</v>
      </c>
      <c r="Z365" s="28">
        <v>45.014035</v>
      </c>
      <c r="AA365" s="28">
        <v>-85.611999999999995</v>
      </c>
      <c r="AB365" s="38" t="s">
        <v>5788</v>
      </c>
      <c r="AC365" s="9"/>
    </row>
    <row r="366" spans="1:29" s="8" customFormat="1" ht="15" customHeight="1" x14ac:dyDescent="0.35">
      <c r="A366" s="9" t="str">
        <f>LEFT(B366, 6)</f>
        <v>182310</v>
      </c>
      <c r="B366" s="10" t="s">
        <v>3400</v>
      </c>
      <c r="C366" s="9" t="s">
        <v>2452</v>
      </c>
      <c r="D366" s="9" t="s">
        <v>2465</v>
      </c>
      <c r="E366" s="11" t="s">
        <v>3401</v>
      </c>
      <c r="F366" s="9" t="s">
        <v>31</v>
      </c>
      <c r="G366" s="12" t="s">
        <v>3402</v>
      </c>
      <c r="H366" s="9" t="s">
        <v>3403</v>
      </c>
      <c r="I366" s="12" t="s">
        <v>2469</v>
      </c>
      <c r="J366" s="13" t="s">
        <v>3404</v>
      </c>
      <c r="K366" s="12" t="s">
        <v>3405</v>
      </c>
      <c r="L366" s="14">
        <v>2</v>
      </c>
      <c r="M366" s="15" t="s">
        <v>521</v>
      </c>
      <c r="N366" s="16" t="s">
        <v>37</v>
      </c>
      <c r="O366" s="16" t="s">
        <v>37</v>
      </c>
      <c r="P366" s="16" t="s">
        <v>37</v>
      </c>
      <c r="Q366" s="17">
        <v>1</v>
      </c>
      <c r="R366" s="15" t="s">
        <v>38</v>
      </c>
      <c r="S366" s="15" t="s">
        <v>39</v>
      </c>
      <c r="T366" s="15" t="s">
        <v>52</v>
      </c>
      <c r="U366" s="14">
        <v>0</v>
      </c>
      <c r="V366" s="15" t="s">
        <v>41</v>
      </c>
      <c r="W366" s="15" t="s">
        <v>41</v>
      </c>
      <c r="X366" s="15" t="s">
        <v>41</v>
      </c>
      <c r="Y366" s="15" t="s">
        <v>96</v>
      </c>
      <c r="Z366" s="19">
        <v>46.483288000000002</v>
      </c>
      <c r="AA366" s="19">
        <v>-84.353505999999996</v>
      </c>
      <c r="AB366" s="20" t="s">
        <v>3222</v>
      </c>
      <c r="AC366" s="9"/>
    </row>
    <row r="367" spans="1:29" s="8" customFormat="1" ht="15.65" customHeight="1" x14ac:dyDescent="0.35">
      <c r="A367" s="9" t="str">
        <f>LEFT(B367, 6)</f>
        <v>182321</v>
      </c>
      <c r="B367" s="10" t="s">
        <v>3406</v>
      </c>
      <c r="C367" s="23" t="s">
        <v>2452</v>
      </c>
      <c r="D367" s="23" t="s">
        <v>2465</v>
      </c>
      <c r="E367" s="11" t="s">
        <v>3407</v>
      </c>
      <c r="F367" s="9" t="s">
        <v>31</v>
      </c>
      <c r="G367" s="23" t="s">
        <v>3408</v>
      </c>
      <c r="H367" s="9" t="s">
        <v>3409</v>
      </c>
      <c r="I367" s="23" t="s">
        <v>2469</v>
      </c>
      <c r="J367" s="25" t="s">
        <v>3410</v>
      </c>
      <c r="K367" s="29" t="s">
        <v>3411</v>
      </c>
      <c r="L367" s="14">
        <v>2</v>
      </c>
      <c r="M367" s="15" t="s">
        <v>838</v>
      </c>
      <c r="N367" s="107">
        <v>0</v>
      </c>
      <c r="O367" s="107" t="s">
        <v>51</v>
      </c>
      <c r="P367" s="107">
        <v>0</v>
      </c>
      <c r="Q367" s="111">
        <v>0</v>
      </c>
      <c r="R367" s="114" t="s">
        <v>38</v>
      </c>
      <c r="S367" s="114" t="s">
        <v>39</v>
      </c>
      <c r="T367" s="105" t="s">
        <v>52</v>
      </c>
      <c r="U367" s="114">
        <v>0</v>
      </c>
      <c r="V367" s="114" t="s">
        <v>41</v>
      </c>
      <c r="W367" s="105" t="s">
        <v>838</v>
      </c>
      <c r="X367" s="114" t="s">
        <v>838</v>
      </c>
      <c r="Y367" s="114" t="s">
        <v>838</v>
      </c>
      <c r="Z367" s="28">
        <v>46.538981999999997</v>
      </c>
      <c r="AA367" s="28">
        <v>-87.407021</v>
      </c>
      <c r="AB367" s="20" t="s">
        <v>3222</v>
      </c>
      <c r="AC367" s="9"/>
    </row>
    <row r="368" spans="1:29" s="8" customFormat="1" ht="15.65" customHeight="1" x14ac:dyDescent="0.35">
      <c r="A368" s="9" t="str">
        <f>LEFT(B368, 6)</f>
        <v>182337</v>
      </c>
      <c r="B368" s="10" t="s">
        <v>2492</v>
      </c>
      <c r="C368" s="9" t="s">
        <v>2452</v>
      </c>
      <c r="D368" s="9" t="s">
        <v>2465</v>
      </c>
      <c r="E368" s="11" t="s">
        <v>2493</v>
      </c>
      <c r="F368" s="9" t="s">
        <v>123</v>
      </c>
      <c r="G368" s="12" t="s">
        <v>2494</v>
      </c>
      <c r="H368" s="9" t="s">
        <v>2495</v>
      </c>
      <c r="I368" s="12" t="s">
        <v>2469</v>
      </c>
      <c r="J368" s="13" t="s">
        <v>2496</v>
      </c>
      <c r="K368" s="12" t="s">
        <v>2497</v>
      </c>
      <c r="L368" s="14">
        <v>12</v>
      </c>
      <c r="M368" s="15" t="s">
        <v>521</v>
      </c>
      <c r="N368" s="16" t="s">
        <v>51</v>
      </c>
      <c r="O368" s="16" t="s">
        <v>51</v>
      </c>
      <c r="P368" s="16" t="s">
        <v>51</v>
      </c>
      <c r="Q368" s="17">
        <v>0</v>
      </c>
      <c r="R368" s="15" t="s">
        <v>38</v>
      </c>
      <c r="S368" s="15" t="s">
        <v>39</v>
      </c>
      <c r="T368" s="68" t="s">
        <v>52</v>
      </c>
      <c r="U368" s="14">
        <v>0</v>
      </c>
      <c r="V368" s="85" t="s">
        <v>41</v>
      </c>
      <c r="W368" s="15" t="s">
        <v>41</v>
      </c>
      <c r="X368" s="15" t="s">
        <v>41</v>
      </c>
      <c r="Y368" s="15" t="s">
        <v>144</v>
      </c>
      <c r="Z368" s="19">
        <v>42.105161000000003</v>
      </c>
      <c r="AA368" s="19">
        <v>-85.261595</v>
      </c>
      <c r="AB368" s="20" t="s">
        <v>2498</v>
      </c>
      <c r="AC368" s="9"/>
    </row>
    <row r="369" spans="1:29" s="8" customFormat="1" ht="15.65" customHeight="1" x14ac:dyDescent="0.35">
      <c r="A369" s="9" t="str">
        <f>LEFT(B369, 6)</f>
        <v>182336</v>
      </c>
      <c r="B369" s="10" t="s">
        <v>3288</v>
      </c>
      <c r="C369" s="9" t="s">
        <v>2452</v>
      </c>
      <c r="D369" s="9" t="s">
        <v>2465</v>
      </c>
      <c r="E369" s="11" t="s">
        <v>3289</v>
      </c>
      <c r="F369" s="9" t="s">
        <v>123</v>
      </c>
      <c r="G369" s="12" t="s">
        <v>3290</v>
      </c>
      <c r="H369" s="9" t="s">
        <v>3291</v>
      </c>
      <c r="I369" s="12" t="s">
        <v>2469</v>
      </c>
      <c r="J369" s="13" t="s">
        <v>3292</v>
      </c>
      <c r="K369" s="12" t="s">
        <v>3293</v>
      </c>
      <c r="L369" s="14">
        <v>12</v>
      </c>
      <c r="M369" s="15" t="s">
        <v>521</v>
      </c>
      <c r="N369" s="16" t="s">
        <v>51</v>
      </c>
      <c r="O369" s="16">
        <v>0</v>
      </c>
      <c r="P369" s="16">
        <v>0</v>
      </c>
      <c r="Q369" s="17" t="s">
        <v>3294</v>
      </c>
      <c r="R369" s="15" t="s">
        <v>38</v>
      </c>
      <c r="S369" s="15" t="s">
        <v>39</v>
      </c>
      <c r="T369" s="68" t="s">
        <v>52</v>
      </c>
      <c r="U369" s="14">
        <v>0</v>
      </c>
      <c r="V369" s="101" t="s">
        <v>41</v>
      </c>
      <c r="W369" s="15" t="s">
        <v>41</v>
      </c>
      <c r="X369" s="15" t="s">
        <v>41</v>
      </c>
      <c r="Y369" s="15" t="str">
        <f>+X369</f>
        <v>Tribal</v>
      </c>
      <c r="Z369" s="28">
        <v>46.054887999999998</v>
      </c>
      <c r="AA369" s="28">
        <v>-84.426170999999997</v>
      </c>
      <c r="AB369" s="20" t="s">
        <v>3222</v>
      </c>
      <c r="AC369" s="9"/>
    </row>
    <row r="370" spans="1:29" s="8" customFormat="1" ht="15.65" customHeight="1" x14ac:dyDescent="0.35">
      <c r="A370" s="9" t="str">
        <f>LEFT(B370, 6)</f>
        <v>182363</v>
      </c>
      <c r="B370" s="10" t="s">
        <v>3216</v>
      </c>
      <c r="C370" s="9" t="s">
        <v>2452</v>
      </c>
      <c r="D370" s="9" t="s">
        <v>2465</v>
      </c>
      <c r="E370" s="11" t="s">
        <v>3217</v>
      </c>
      <c r="F370" s="9" t="s">
        <v>123</v>
      </c>
      <c r="G370" s="12" t="s">
        <v>3218</v>
      </c>
      <c r="H370" s="9" t="s">
        <v>3219</v>
      </c>
      <c r="I370" s="12" t="s">
        <v>2469</v>
      </c>
      <c r="J370" s="13" t="s">
        <v>3220</v>
      </c>
      <c r="K370" s="12" t="s">
        <v>3221</v>
      </c>
      <c r="L370" s="14">
        <v>12</v>
      </c>
      <c r="M370" s="15" t="s">
        <v>521</v>
      </c>
      <c r="N370" s="16" t="s">
        <v>51</v>
      </c>
      <c r="O370" s="16" t="s">
        <v>51</v>
      </c>
      <c r="P370" s="16" t="s">
        <v>51</v>
      </c>
      <c r="Q370" s="17">
        <v>0</v>
      </c>
      <c r="R370" s="15" t="s">
        <v>38</v>
      </c>
      <c r="S370" s="15" t="s">
        <v>39</v>
      </c>
      <c r="T370" s="68" t="s">
        <v>52</v>
      </c>
      <c r="U370" s="14">
        <v>0</v>
      </c>
      <c r="V370" s="85" t="s">
        <v>41</v>
      </c>
      <c r="W370" s="15" t="s">
        <v>41</v>
      </c>
      <c r="X370" s="15" t="s">
        <v>41</v>
      </c>
      <c r="Y370" s="15" t="s">
        <v>96</v>
      </c>
      <c r="Z370" s="19">
        <v>45.745916000000001</v>
      </c>
      <c r="AA370" s="19">
        <v>-87.055000000000007</v>
      </c>
      <c r="AB370" s="20" t="s">
        <v>3222</v>
      </c>
      <c r="AC370" s="9"/>
    </row>
    <row r="371" spans="1:29" s="8" customFormat="1" ht="15.65" customHeight="1" x14ac:dyDescent="0.35">
      <c r="A371" s="9" t="str">
        <f>LEFT(B371, 6)</f>
        <v>182365</v>
      </c>
      <c r="B371" s="10" t="s">
        <v>3349</v>
      </c>
      <c r="C371" s="9" t="s">
        <v>2452</v>
      </c>
      <c r="D371" s="9" t="s">
        <v>2465</v>
      </c>
      <c r="E371" s="11" t="s">
        <v>3350</v>
      </c>
      <c r="F371" s="9" t="s">
        <v>123</v>
      </c>
      <c r="G371" s="12" t="s">
        <v>3351</v>
      </c>
      <c r="H371" s="9" t="s">
        <v>3352</v>
      </c>
      <c r="I371" s="12" t="s">
        <v>2469</v>
      </c>
      <c r="J371" s="13" t="s">
        <v>3353</v>
      </c>
      <c r="K371" s="12" t="s">
        <v>3354</v>
      </c>
      <c r="L371" s="14">
        <v>12</v>
      </c>
      <c r="M371" s="15" t="s">
        <v>521</v>
      </c>
      <c r="N371" s="16" t="s">
        <v>51</v>
      </c>
      <c r="O371" s="16" t="s">
        <v>51</v>
      </c>
      <c r="P371" s="16" t="s">
        <v>51</v>
      </c>
      <c r="Q371" s="17">
        <v>1</v>
      </c>
      <c r="R371" s="15" t="s">
        <v>38</v>
      </c>
      <c r="S371" s="15" t="s">
        <v>39</v>
      </c>
      <c r="T371" s="15" t="s">
        <v>52</v>
      </c>
      <c r="U371" s="71">
        <v>0</v>
      </c>
      <c r="V371" s="15" t="s">
        <v>41</v>
      </c>
      <c r="W371" s="15" t="s">
        <v>41</v>
      </c>
      <c r="X371" s="15" t="s">
        <v>41</v>
      </c>
      <c r="Y371" s="15" t="s">
        <v>96</v>
      </c>
      <c r="Z371" s="19">
        <v>46.302444000000001</v>
      </c>
      <c r="AA371" s="19">
        <v>-85.484843999999995</v>
      </c>
      <c r="AB371" s="20" t="s">
        <v>3222</v>
      </c>
      <c r="AC371" s="9"/>
    </row>
    <row r="372" spans="1:29" s="8" customFormat="1" ht="15.65" customHeight="1" x14ac:dyDescent="0.35">
      <c r="A372" s="9" t="str">
        <f>LEFT(B372, 6)</f>
        <v>182356</v>
      </c>
      <c r="B372" s="10" t="s">
        <v>2464</v>
      </c>
      <c r="C372" s="9" t="s">
        <v>2452</v>
      </c>
      <c r="D372" s="9" t="s">
        <v>2465</v>
      </c>
      <c r="E372" s="11" t="s">
        <v>2466</v>
      </c>
      <c r="F372" s="9" t="s">
        <v>148</v>
      </c>
      <c r="G372" s="12" t="s">
        <v>2467</v>
      </c>
      <c r="H372" s="9" t="s">
        <v>2468</v>
      </c>
      <c r="I372" s="12" t="s">
        <v>2469</v>
      </c>
      <c r="J372" s="13" t="s">
        <v>2470</v>
      </c>
      <c r="K372" s="12" t="s">
        <v>2471</v>
      </c>
      <c r="L372" s="14">
        <v>4</v>
      </c>
      <c r="M372" s="15" t="s">
        <v>521</v>
      </c>
      <c r="N372" s="16" t="s">
        <v>37</v>
      </c>
      <c r="O372" s="16" t="s">
        <v>51</v>
      </c>
      <c r="P372" s="16" t="s">
        <v>51</v>
      </c>
      <c r="Q372" s="17">
        <v>0</v>
      </c>
      <c r="R372" s="15" t="s">
        <v>38</v>
      </c>
      <c r="S372" s="15" t="s">
        <v>39</v>
      </c>
      <c r="T372" s="68" t="s">
        <v>52</v>
      </c>
      <c r="U372" s="14">
        <v>0</v>
      </c>
      <c r="V372" s="85" t="s">
        <v>41</v>
      </c>
      <c r="W372" s="15" t="s">
        <v>41</v>
      </c>
      <c r="X372" s="15" t="s">
        <v>41</v>
      </c>
      <c r="Y372" s="15" t="s">
        <v>2472</v>
      </c>
      <c r="Z372" s="19">
        <v>41.964764000000002</v>
      </c>
      <c r="AA372" s="19">
        <v>-86.143946999999997</v>
      </c>
      <c r="AB372" s="20" t="s">
        <v>5935</v>
      </c>
      <c r="AC372" s="9"/>
    </row>
    <row r="373" spans="1:29" s="8" customFormat="1" ht="15.65" customHeight="1" x14ac:dyDescent="0.35">
      <c r="A373" s="9" t="str">
        <f>LEFT(B373, 6)</f>
        <v>182353</v>
      </c>
      <c r="B373" s="10" t="s">
        <v>3382</v>
      </c>
      <c r="C373" s="9" t="s">
        <v>2452</v>
      </c>
      <c r="D373" s="9" t="s">
        <v>2465</v>
      </c>
      <c r="E373" s="11" t="s">
        <v>3383</v>
      </c>
      <c r="F373" s="9" t="s">
        <v>148</v>
      </c>
      <c r="G373" s="12" t="s">
        <v>3384</v>
      </c>
      <c r="H373" s="9" t="s">
        <v>3385</v>
      </c>
      <c r="I373" s="12" t="s">
        <v>2469</v>
      </c>
      <c r="J373" s="13" t="s">
        <v>3386</v>
      </c>
      <c r="K373" s="12" t="s">
        <v>3387</v>
      </c>
      <c r="L373" s="14">
        <v>4</v>
      </c>
      <c r="M373" s="15" t="s">
        <v>521</v>
      </c>
      <c r="N373" s="16" t="s">
        <v>51</v>
      </c>
      <c r="O373" s="16" t="s">
        <v>51</v>
      </c>
      <c r="P373" s="16" t="s">
        <v>37</v>
      </c>
      <c r="Q373" s="17">
        <v>1</v>
      </c>
      <c r="R373" s="15" t="s">
        <v>38</v>
      </c>
      <c r="S373" s="15" t="s">
        <v>39</v>
      </c>
      <c r="T373" s="15" t="s">
        <v>52</v>
      </c>
      <c r="U373" s="71">
        <v>0</v>
      </c>
      <c r="V373" s="15" t="s">
        <v>41</v>
      </c>
      <c r="W373" s="15" t="s">
        <v>41</v>
      </c>
      <c r="X373" s="15" t="s">
        <v>41</v>
      </c>
      <c r="Y373" s="15" t="s">
        <v>96</v>
      </c>
      <c r="Z373" s="19">
        <v>46.414985000000001</v>
      </c>
      <c r="AA373" s="19">
        <v>-86.662999999999997</v>
      </c>
      <c r="AB373" s="20" t="s">
        <v>3222</v>
      </c>
      <c r="AC373" s="9"/>
    </row>
    <row r="374" spans="1:29" s="8" customFormat="1" ht="15.65" customHeight="1" x14ac:dyDescent="0.35">
      <c r="A374" s="9" t="str">
        <f>LEFT(B374, 6)</f>
        <v>182364</v>
      </c>
      <c r="B374" s="10" t="s">
        <v>3266</v>
      </c>
      <c r="C374" s="9" t="s">
        <v>2452</v>
      </c>
      <c r="D374" s="9" t="s">
        <v>2465</v>
      </c>
      <c r="E374" s="11" t="s">
        <v>3267</v>
      </c>
      <c r="F374" s="9" t="s">
        <v>148</v>
      </c>
      <c r="G374" s="12" t="s">
        <v>3268</v>
      </c>
      <c r="H374" s="9" t="s">
        <v>3269</v>
      </c>
      <c r="I374" s="12" t="s">
        <v>2469</v>
      </c>
      <c r="J374" s="13" t="s">
        <v>3270</v>
      </c>
      <c r="K374" s="12" t="s">
        <v>3271</v>
      </c>
      <c r="L374" s="14">
        <v>4</v>
      </c>
      <c r="M374" s="15" t="s">
        <v>521</v>
      </c>
      <c r="N374" s="16" t="s">
        <v>37</v>
      </c>
      <c r="O374" s="16" t="s">
        <v>37</v>
      </c>
      <c r="P374" s="16" t="s">
        <v>37</v>
      </c>
      <c r="Q374" s="17">
        <v>1</v>
      </c>
      <c r="R374" s="15" t="s">
        <v>38</v>
      </c>
      <c r="S374" s="15" t="s">
        <v>39</v>
      </c>
      <c r="T374" s="15" t="s">
        <v>52</v>
      </c>
      <c r="U374" s="14">
        <v>0</v>
      </c>
      <c r="V374" s="15" t="s">
        <v>41</v>
      </c>
      <c r="W374" s="15" t="s">
        <v>41</v>
      </c>
      <c r="X374" s="15" t="s">
        <v>41</v>
      </c>
      <c r="Y374" s="15" t="s">
        <v>96</v>
      </c>
      <c r="Z374" s="19">
        <v>45.970168000000001</v>
      </c>
      <c r="AA374" s="19">
        <v>-86.163067999999996</v>
      </c>
      <c r="AB374" s="20" t="s">
        <v>3222</v>
      </c>
      <c r="AC374" s="9"/>
    </row>
    <row r="375" spans="1:29" s="8" customFormat="1" ht="15.65" customHeight="1" x14ac:dyDescent="0.35">
      <c r="A375" s="9" t="str">
        <f>LEFT(B375, 6)</f>
        <v>182410</v>
      </c>
      <c r="B375" s="10" t="s">
        <v>3437</v>
      </c>
      <c r="C375" s="9" t="s">
        <v>2452</v>
      </c>
      <c r="D375" s="9" t="s">
        <v>3438</v>
      </c>
      <c r="E375" s="11" t="s">
        <v>3439</v>
      </c>
      <c r="F375" s="9" t="s">
        <v>31</v>
      </c>
      <c r="G375" s="12" t="s">
        <v>3440</v>
      </c>
      <c r="H375" s="9" t="s">
        <v>3441</v>
      </c>
      <c r="I375" s="12" t="s">
        <v>2901</v>
      </c>
      <c r="J375" s="13" t="s">
        <v>3442</v>
      </c>
      <c r="K375" s="12" t="s">
        <v>3443</v>
      </c>
      <c r="L375" s="14">
        <v>2</v>
      </c>
      <c r="M375" s="15" t="s">
        <v>521</v>
      </c>
      <c r="N375" s="16" t="s">
        <v>37</v>
      </c>
      <c r="O375" s="16" t="s">
        <v>37</v>
      </c>
      <c r="P375" s="16" t="s">
        <v>37</v>
      </c>
      <c r="Q375" s="17">
        <v>0</v>
      </c>
      <c r="R375" s="15" t="s">
        <v>38</v>
      </c>
      <c r="S375" s="15" t="s">
        <v>39</v>
      </c>
      <c r="T375" s="15" t="s">
        <v>52</v>
      </c>
      <c r="U375" s="14">
        <v>0</v>
      </c>
      <c r="V375" s="15" t="s">
        <v>41</v>
      </c>
      <c r="W375" s="15" t="s">
        <v>41</v>
      </c>
      <c r="X375" s="15" t="s">
        <v>41</v>
      </c>
      <c r="Y375" s="15" t="s">
        <v>96</v>
      </c>
      <c r="Z375" s="19">
        <v>46.713507</v>
      </c>
      <c r="AA375" s="19">
        <v>-92.492352999999994</v>
      </c>
      <c r="AB375" s="20" t="s">
        <v>3444</v>
      </c>
      <c r="AC375" s="9"/>
    </row>
    <row r="376" spans="1:29" s="8" customFormat="1" ht="15.65" customHeight="1" x14ac:dyDescent="0.35">
      <c r="A376" s="9" t="str">
        <f>LEFT(B376, 6)</f>
        <v>182450</v>
      </c>
      <c r="B376" s="10" t="s">
        <v>3459</v>
      </c>
      <c r="C376" s="9" t="s">
        <v>2452</v>
      </c>
      <c r="D376" s="9" t="s">
        <v>3438</v>
      </c>
      <c r="E376" s="11" t="s">
        <v>3460</v>
      </c>
      <c r="F376" s="9" t="s">
        <v>31</v>
      </c>
      <c r="G376" s="12" t="s">
        <v>3461</v>
      </c>
      <c r="H376" s="9" t="s">
        <v>3462</v>
      </c>
      <c r="I376" s="12" t="s">
        <v>2901</v>
      </c>
      <c r="J376" s="13" t="s">
        <v>3463</v>
      </c>
      <c r="K376" s="12" t="s">
        <v>3464</v>
      </c>
      <c r="L376" s="14">
        <v>2</v>
      </c>
      <c r="M376" s="15" t="s">
        <v>521</v>
      </c>
      <c r="N376" s="16" t="s">
        <v>37</v>
      </c>
      <c r="O376" s="16" t="s">
        <v>51</v>
      </c>
      <c r="P376" s="16" t="s">
        <v>37</v>
      </c>
      <c r="Q376" s="17">
        <v>0</v>
      </c>
      <c r="R376" s="15" t="s">
        <v>38</v>
      </c>
      <c r="S376" s="15" t="s">
        <v>39</v>
      </c>
      <c r="T376" s="15" t="s">
        <v>52</v>
      </c>
      <c r="U376" s="14">
        <v>0</v>
      </c>
      <c r="V376" s="15" t="s">
        <v>41</v>
      </c>
      <c r="W376" s="15" t="s">
        <v>41</v>
      </c>
      <c r="X376" s="15" t="s">
        <v>41</v>
      </c>
      <c r="Y376" s="15" t="s">
        <v>96</v>
      </c>
      <c r="Z376" s="19">
        <v>46.786999999999999</v>
      </c>
      <c r="AA376" s="19">
        <v>-92.105345999999997</v>
      </c>
      <c r="AB376" s="20" t="s">
        <v>3444</v>
      </c>
      <c r="AC376" s="9"/>
    </row>
    <row r="377" spans="1:29" s="8" customFormat="1" ht="15.65" customHeight="1" x14ac:dyDescent="0.35">
      <c r="A377" s="9" t="str">
        <f>LEFT(B377, 6)</f>
        <v>182550</v>
      </c>
      <c r="B377" s="10" t="s">
        <v>3809</v>
      </c>
      <c r="C377" s="9" t="s">
        <v>2452</v>
      </c>
      <c r="D377" s="9" t="s">
        <v>3810</v>
      </c>
      <c r="E377" s="11" t="s">
        <v>3811</v>
      </c>
      <c r="F377" s="9" t="s">
        <v>31</v>
      </c>
      <c r="G377" s="12" t="s">
        <v>3812</v>
      </c>
      <c r="H377" s="9" t="s">
        <v>3813</v>
      </c>
      <c r="I377" s="12" t="s">
        <v>2901</v>
      </c>
      <c r="J377" s="13" t="s">
        <v>3814</v>
      </c>
      <c r="K377" s="12" t="s">
        <v>3815</v>
      </c>
      <c r="L377" s="14">
        <v>2</v>
      </c>
      <c r="M377" s="15" t="s">
        <v>521</v>
      </c>
      <c r="N377" s="16" t="s">
        <v>51</v>
      </c>
      <c r="O377" s="16" t="s">
        <v>51</v>
      </c>
      <c r="P377" s="16" t="s">
        <v>51</v>
      </c>
      <c r="Q377" s="17">
        <v>1</v>
      </c>
      <c r="R377" s="15" t="s">
        <v>38</v>
      </c>
      <c r="S377" s="15" t="s">
        <v>39</v>
      </c>
      <c r="T377" s="15" t="s">
        <v>52</v>
      </c>
      <c r="U377" s="14">
        <v>0</v>
      </c>
      <c r="V377" s="15" t="s">
        <v>41</v>
      </c>
      <c r="W377" s="15" t="s">
        <v>41</v>
      </c>
      <c r="X377" s="15" t="s">
        <v>41</v>
      </c>
      <c r="Y377" s="15" t="s">
        <v>838</v>
      </c>
      <c r="Z377" s="19">
        <v>47.966723999999999</v>
      </c>
      <c r="AA377" s="19">
        <v>-89.680999999999997</v>
      </c>
      <c r="AB377" s="20" t="s">
        <v>5840</v>
      </c>
      <c r="AC377" s="9"/>
    </row>
    <row r="378" spans="1:29" s="8" customFormat="1" ht="15.65" customHeight="1" x14ac:dyDescent="0.35">
      <c r="A378" s="9" t="str">
        <f>LEFT(B378, 6)</f>
        <v>112601</v>
      </c>
      <c r="B378" s="10" t="s">
        <v>3616</v>
      </c>
      <c r="C378" s="9" t="s">
        <v>2452</v>
      </c>
      <c r="D378" s="23" t="s">
        <v>3617</v>
      </c>
      <c r="E378" s="11" t="s">
        <v>3618</v>
      </c>
      <c r="F378" s="9" t="s">
        <v>160</v>
      </c>
      <c r="G378" s="12" t="s">
        <v>3619</v>
      </c>
      <c r="H378" s="9" t="s">
        <v>3608</v>
      </c>
      <c r="I378" s="12" t="s">
        <v>2901</v>
      </c>
      <c r="J378" s="13" t="s">
        <v>3609</v>
      </c>
      <c r="K378" s="12" t="s">
        <v>3620</v>
      </c>
      <c r="L378" s="14">
        <v>1</v>
      </c>
      <c r="M378" s="15" t="s">
        <v>521</v>
      </c>
      <c r="N378" s="16" t="s">
        <v>37</v>
      </c>
      <c r="O378" s="16" t="s">
        <v>37</v>
      </c>
      <c r="P378" s="16" t="s">
        <v>37</v>
      </c>
      <c r="Q378" s="17">
        <v>1</v>
      </c>
      <c r="R378" s="15" t="s">
        <v>38</v>
      </c>
      <c r="S378" s="15" t="s">
        <v>328</v>
      </c>
      <c r="T378" s="68" t="s">
        <v>329</v>
      </c>
      <c r="U378" s="14">
        <v>13</v>
      </c>
      <c r="V378" s="85" t="s">
        <v>329</v>
      </c>
      <c r="W378" s="15" t="s">
        <v>329</v>
      </c>
      <c r="X378" s="15" t="s">
        <v>329</v>
      </c>
      <c r="Y378" s="15" t="s">
        <v>329</v>
      </c>
      <c r="Z378" s="19">
        <v>47.384444000000002</v>
      </c>
      <c r="AA378" s="19">
        <v>-94.608249999999998</v>
      </c>
      <c r="AB378" s="20" t="s">
        <v>3615</v>
      </c>
      <c r="AC378" s="9"/>
    </row>
    <row r="379" spans="1:29" s="8" customFormat="1" ht="15.65" customHeight="1" x14ac:dyDescent="0.35">
      <c r="A379" s="9">
        <v>143915</v>
      </c>
      <c r="B379" s="10">
        <v>1439150</v>
      </c>
      <c r="C379" s="29" t="s">
        <v>2452</v>
      </c>
      <c r="D379" s="29" t="s">
        <v>2453</v>
      </c>
      <c r="E379" s="146" t="s">
        <v>5627</v>
      </c>
      <c r="F379" s="23" t="s">
        <v>234</v>
      </c>
      <c r="G379" s="29" t="s">
        <v>5626</v>
      </c>
      <c r="H379" s="29" t="s">
        <v>2455</v>
      </c>
      <c r="I379" s="9" t="s">
        <v>2456</v>
      </c>
      <c r="J379" s="9">
        <v>606041</v>
      </c>
      <c r="K379" s="29" t="s">
        <v>2458</v>
      </c>
      <c r="L379" s="14">
        <v>14</v>
      </c>
      <c r="M379" s="15" t="s">
        <v>521</v>
      </c>
      <c r="N379" s="16" t="s">
        <v>37</v>
      </c>
      <c r="O379" s="16" t="s">
        <v>51</v>
      </c>
      <c r="P379" s="16" t="s">
        <v>51</v>
      </c>
      <c r="Q379" s="35"/>
      <c r="R379" s="15" t="s">
        <v>38</v>
      </c>
      <c r="S379" s="15" t="s">
        <v>197</v>
      </c>
      <c r="T379" s="15" t="s">
        <v>198</v>
      </c>
      <c r="U379" s="71">
        <v>0</v>
      </c>
      <c r="V379" s="15" t="s">
        <v>198</v>
      </c>
      <c r="W379" s="15" t="s">
        <v>198</v>
      </c>
      <c r="X379" s="15" t="s">
        <v>198</v>
      </c>
      <c r="Y379" s="15" t="s">
        <v>198</v>
      </c>
      <c r="Z379" s="131">
        <v>41.961052013390699</v>
      </c>
      <c r="AA379" s="131">
        <v>-87.736462118651204</v>
      </c>
      <c r="AB379" s="43" t="s">
        <v>2459</v>
      </c>
      <c r="AC379" s="9"/>
    </row>
    <row r="380" spans="1:29" s="8" customFormat="1" ht="15.65" customHeight="1" x14ac:dyDescent="0.35">
      <c r="A380" s="9" t="str">
        <f>LEFT(B380, 6)</f>
        <v>143910</v>
      </c>
      <c r="B380" s="9" t="s">
        <v>2451</v>
      </c>
      <c r="C380" s="9" t="s">
        <v>2452</v>
      </c>
      <c r="D380" s="9" t="s">
        <v>2453</v>
      </c>
      <c r="E380" s="11" t="s">
        <v>5616</v>
      </c>
      <c r="F380" s="9" t="s">
        <v>31</v>
      </c>
      <c r="G380" s="12" t="s">
        <v>2454</v>
      </c>
      <c r="H380" s="9" t="s">
        <v>2455</v>
      </c>
      <c r="I380" s="12" t="s">
        <v>2456</v>
      </c>
      <c r="J380" s="13" t="s">
        <v>2457</v>
      </c>
      <c r="K380" s="12" t="s">
        <v>2458</v>
      </c>
      <c r="L380" s="14">
        <v>2</v>
      </c>
      <c r="M380" s="15" t="s">
        <v>521</v>
      </c>
      <c r="N380" s="16" t="s">
        <v>51</v>
      </c>
      <c r="O380" s="16" t="s">
        <v>51</v>
      </c>
      <c r="P380" s="16" t="s">
        <v>51</v>
      </c>
      <c r="Q380" s="17">
        <v>1</v>
      </c>
      <c r="R380" s="15" t="s">
        <v>38</v>
      </c>
      <c r="S380" s="15" t="s">
        <v>197</v>
      </c>
      <c r="T380" s="137" t="s">
        <v>198</v>
      </c>
      <c r="U380" s="14">
        <v>0</v>
      </c>
      <c r="V380" s="85" t="s">
        <v>198</v>
      </c>
      <c r="W380" s="15" t="s">
        <v>198</v>
      </c>
      <c r="X380" s="15" t="s">
        <v>198</v>
      </c>
      <c r="Y380" s="15" t="str">
        <f>+X380</f>
        <v>Urban</v>
      </c>
      <c r="Z380" s="28">
        <v>41.956628000000002</v>
      </c>
      <c r="AA380" s="28">
        <v>-87.651653999999994</v>
      </c>
      <c r="AB380" s="20" t="s">
        <v>2459</v>
      </c>
      <c r="AC380" s="9"/>
    </row>
    <row r="381" spans="1:29" s="8" customFormat="1" ht="15.65" customHeight="1" x14ac:dyDescent="0.35">
      <c r="A381" s="9" t="str">
        <f>LEFT(B381, 6)</f>
        <v>182637</v>
      </c>
      <c r="B381" s="10" t="s">
        <v>3605</v>
      </c>
      <c r="C381" s="23" t="s">
        <v>2452</v>
      </c>
      <c r="D381" s="23" t="s">
        <v>3531</v>
      </c>
      <c r="E381" s="11" t="s">
        <v>3606</v>
      </c>
      <c r="F381" s="23" t="s">
        <v>123</v>
      </c>
      <c r="G381" s="31" t="s">
        <v>3607</v>
      </c>
      <c r="H381" s="9" t="s">
        <v>3608</v>
      </c>
      <c r="I381" s="23" t="s">
        <v>2901</v>
      </c>
      <c r="J381" s="25" t="s">
        <v>3609</v>
      </c>
      <c r="K381" s="23" t="s">
        <v>3610</v>
      </c>
      <c r="L381" s="26" t="s">
        <v>578</v>
      </c>
      <c r="M381" s="15" t="s">
        <v>838</v>
      </c>
      <c r="N381" s="107">
        <v>0</v>
      </c>
      <c r="O381" s="107" t="s">
        <v>51</v>
      </c>
      <c r="P381" s="107">
        <v>0</v>
      </c>
      <c r="Q381" s="111">
        <v>0</v>
      </c>
      <c r="R381" s="114" t="s">
        <v>38</v>
      </c>
      <c r="S381" s="114" t="s">
        <v>39</v>
      </c>
      <c r="T381" s="105" t="s">
        <v>52</v>
      </c>
      <c r="U381" s="113">
        <v>0</v>
      </c>
      <c r="V381" s="114" t="s">
        <v>41</v>
      </c>
      <c r="W381" s="105" t="s">
        <v>838</v>
      </c>
      <c r="X381" s="114" t="s">
        <v>838</v>
      </c>
      <c r="Y381" s="114" t="s">
        <v>838</v>
      </c>
      <c r="Z381" s="28">
        <v>47.381880583507296</v>
      </c>
      <c r="AA381" s="28">
        <v>-94.607893395891907</v>
      </c>
      <c r="AB381" s="52" t="s">
        <v>3537</v>
      </c>
      <c r="AC381" s="9"/>
    </row>
    <row r="382" spans="1:29" s="8" customFormat="1" ht="15.65" customHeight="1" x14ac:dyDescent="0.35">
      <c r="A382" s="9" t="str">
        <f>LEFT(B382, 6)</f>
        <v>182634</v>
      </c>
      <c r="B382" s="10" t="s">
        <v>3611</v>
      </c>
      <c r="C382" s="9" t="s">
        <v>2452</v>
      </c>
      <c r="D382" s="9" t="s">
        <v>3531</v>
      </c>
      <c r="E382" s="11" t="s">
        <v>3612</v>
      </c>
      <c r="F382" s="9" t="s">
        <v>148</v>
      </c>
      <c r="G382" s="12" t="s">
        <v>3613</v>
      </c>
      <c r="H382" s="9" t="s">
        <v>3608</v>
      </c>
      <c r="I382" s="12" t="s">
        <v>2901</v>
      </c>
      <c r="J382" s="13" t="s">
        <v>3609</v>
      </c>
      <c r="K382" s="9" t="s">
        <v>3614</v>
      </c>
      <c r="L382" s="14">
        <v>4</v>
      </c>
      <c r="M382" s="15" t="s">
        <v>521</v>
      </c>
      <c r="N382" s="16" t="s">
        <v>51</v>
      </c>
      <c r="O382" s="16">
        <v>0</v>
      </c>
      <c r="P382" s="16">
        <v>0</v>
      </c>
      <c r="Q382" s="17">
        <v>0</v>
      </c>
      <c r="R382" s="15" t="s">
        <v>38</v>
      </c>
      <c r="S382" s="15" t="s">
        <v>39</v>
      </c>
      <c r="T382" s="15" t="s">
        <v>52</v>
      </c>
      <c r="U382" s="14">
        <v>0</v>
      </c>
      <c r="V382" s="18" t="s">
        <v>41</v>
      </c>
      <c r="W382" s="15" t="s">
        <v>41</v>
      </c>
      <c r="X382" s="15" t="s">
        <v>41</v>
      </c>
      <c r="Y382" s="15" t="str">
        <f>+X382</f>
        <v>Tribal</v>
      </c>
      <c r="Z382" s="28">
        <v>47.383118000000003</v>
      </c>
      <c r="AA382" s="28">
        <v>-94.605363999999994</v>
      </c>
      <c r="AB382" s="20" t="s">
        <v>3615</v>
      </c>
      <c r="AC382" s="9"/>
    </row>
    <row r="383" spans="1:29" s="8" customFormat="1" ht="15.65" customHeight="1" x14ac:dyDescent="0.35">
      <c r="A383" s="9" t="str">
        <f>LEFT(B383, 6)</f>
        <v>182630</v>
      </c>
      <c r="B383" s="10" t="s">
        <v>3593</v>
      </c>
      <c r="C383" s="9" t="s">
        <v>2452</v>
      </c>
      <c r="D383" s="9" t="s">
        <v>3531</v>
      </c>
      <c r="E383" s="11" t="s">
        <v>3594</v>
      </c>
      <c r="F383" s="9" t="s">
        <v>148</v>
      </c>
      <c r="G383" s="12" t="s">
        <v>3595</v>
      </c>
      <c r="H383" s="9" t="s">
        <v>3596</v>
      </c>
      <c r="I383" s="12" t="s">
        <v>2901</v>
      </c>
      <c r="J383" s="13" t="s">
        <v>3597</v>
      </c>
      <c r="K383" s="12" t="s">
        <v>3598</v>
      </c>
      <c r="L383" s="14">
        <v>4</v>
      </c>
      <c r="M383" s="15" t="s">
        <v>521</v>
      </c>
      <c r="N383" s="16" t="s">
        <v>51</v>
      </c>
      <c r="O383" s="16" t="s">
        <v>51</v>
      </c>
      <c r="P383" s="16" t="s">
        <v>37</v>
      </c>
      <c r="Q383" s="17">
        <v>1</v>
      </c>
      <c r="R383" s="15" t="s">
        <v>38</v>
      </c>
      <c r="S383" s="15" t="s">
        <v>39</v>
      </c>
      <c r="T383" s="68" t="s">
        <v>52</v>
      </c>
      <c r="U383" s="14">
        <v>0</v>
      </c>
      <c r="V383" s="85" t="s">
        <v>41</v>
      </c>
      <c r="W383" s="15" t="s">
        <v>41</v>
      </c>
      <c r="X383" s="15" t="s">
        <v>41</v>
      </c>
      <c r="Y383" s="15" t="s">
        <v>96</v>
      </c>
      <c r="Z383" s="19">
        <v>47.336649000000001</v>
      </c>
      <c r="AA383" s="19">
        <v>-93.801726000000002</v>
      </c>
      <c r="AB383" s="52" t="s">
        <v>3537</v>
      </c>
      <c r="AC383" s="9"/>
    </row>
    <row r="384" spans="1:29" s="8" customFormat="1" ht="15.65" customHeight="1" x14ac:dyDescent="0.35">
      <c r="A384" s="9" t="str">
        <f>LEFT(B384, 6)</f>
        <v>182631</v>
      </c>
      <c r="B384" s="10" t="s">
        <v>3662</v>
      </c>
      <c r="C384" s="9" t="s">
        <v>2452</v>
      </c>
      <c r="D384" s="9" t="s">
        <v>3531</v>
      </c>
      <c r="E384" s="11" t="s">
        <v>3663</v>
      </c>
      <c r="F384" s="9" t="s">
        <v>148</v>
      </c>
      <c r="G384" s="12" t="s">
        <v>3664</v>
      </c>
      <c r="H384" s="9" t="s">
        <v>3596</v>
      </c>
      <c r="I384" s="12" t="s">
        <v>2901</v>
      </c>
      <c r="J384" s="13" t="s">
        <v>3597</v>
      </c>
      <c r="K384" s="9" t="s">
        <v>3665</v>
      </c>
      <c r="L384" s="14">
        <v>4</v>
      </c>
      <c r="M384" s="15" t="s">
        <v>521</v>
      </c>
      <c r="N384" s="16" t="s">
        <v>51</v>
      </c>
      <c r="O384" s="16" t="s">
        <v>51</v>
      </c>
      <c r="P384" s="16" t="s">
        <v>37</v>
      </c>
      <c r="Q384" s="17">
        <v>0</v>
      </c>
      <c r="R384" s="15" t="s">
        <v>38</v>
      </c>
      <c r="S384" s="15" t="s">
        <v>39</v>
      </c>
      <c r="T384" s="68" t="s">
        <v>52</v>
      </c>
      <c r="U384" s="14">
        <v>0</v>
      </c>
      <c r="V384" s="85" t="s">
        <v>41</v>
      </c>
      <c r="W384" s="15" t="s">
        <v>41</v>
      </c>
      <c r="X384" s="15" t="s">
        <v>41</v>
      </c>
      <c r="Y384" s="15" t="s">
        <v>96</v>
      </c>
      <c r="Z384" s="28">
        <v>47.553405557113599</v>
      </c>
      <c r="AA384" s="28">
        <v>-93.980871153132895</v>
      </c>
      <c r="AB384" s="23" t="s">
        <v>3537</v>
      </c>
      <c r="AC384" s="9"/>
    </row>
    <row r="385" spans="1:29" s="8" customFormat="1" ht="15.65" customHeight="1" x14ac:dyDescent="0.35">
      <c r="A385" s="9" t="str">
        <f>LEFT(B385, 6)</f>
        <v>182632</v>
      </c>
      <c r="B385" s="10" t="s">
        <v>3530</v>
      </c>
      <c r="C385" s="9" t="s">
        <v>2452</v>
      </c>
      <c r="D385" s="9" t="s">
        <v>3531</v>
      </c>
      <c r="E385" s="11" t="s">
        <v>3532</v>
      </c>
      <c r="F385" s="9" t="s">
        <v>148</v>
      </c>
      <c r="G385" s="12" t="s">
        <v>3533</v>
      </c>
      <c r="H385" s="9" t="s">
        <v>3534</v>
      </c>
      <c r="I385" s="12" t="s">
        <v>2901</v>
      </c>
      <c r="J385" s="13" t="s">
        <v>3535</v>
      </c>
      <c r="K385" s="9" t="s">
        <v>3536</v>
      </c>
      <c r="L385" s="14">
        <v>4</v>
      </c>
      <c r="M385" s="15" t="s">
        <v>521</v>
      </c>
      <c r="N385" s="16" t="s">
        <v>51</v>
      </c>
      <c r="O385" s="16">
        <v>0</v>
      </c>
      <c r="P385" s="16">
        <v>0</v>
      </c>
      <c r="Q385" s="17">
        <v>1</v>
      </c>
      <c r="R385" s="15" t="s">
        <v>38</v>
      </c>
      <c r="S385" s="15" t="s">
        <v>39</v>
      </c>
      <c r="T385" s="15" t="s">
        <v>52</v>
      </c>
      <c r="U385" s="71">
        <v>0</v>
      </c>
      <c r="V385" s="18" t="s">
        <v>41</v>
      </c>
      <c r="W385" s="15" t="s">
        <v>41</v>
      </c>
      <c r="X385" s="15" t="s">
        <v>41</v>
      </c>
      <c r="Y385" s="15" t="str">
        <f>+X385</f>
        <v>Tribal</v>
      </c>
      <c r="Z385" s="44">
        <v>47.107913145142099</v>
      </c>
      <c r="AA385" s="44">
        <v>-94.547587244278603</v>
      </c>
      <c r="AB385" s="52" t="s">
        <v>3537</v>
      </c>
      <c r="AC385" s="9"/>
    </row>
    <row r="386" spans="1:29" s="8" customFormat="1" ht="15.65" customHeight="1" x14ac:dyDescent="0.35">
      <c r="A386" s="9" t="str">
        <f>LEFT(B386, 6)</f>
        <v>182633</v>
      </c>
      <c r="B386" s="10" t="s">
        <v>3621</v>
      </c>
      <c r="C386" s="9" t="s">
        <v>2452</v>
      </c>
      <c r="D386" s="9" t="s">
        <v>3531</v>
      </c>
      <c r="E386" s="11" t="s">
        <v>3622</v>
      </c>
      <c r="F386" s="9" t="s">
        <v>148</v>
      </c>
      <c r="G386" s="23" t="s">
        <v>3623</v>
      </c>
      <c r="H386" s="9" t="s">
        <v>3624</v>
      </c>
      <c r="I386" s="12" t="s">
        <v>2901</v>
      </c>
      <c r="J386" s="13" t="s">
        <v>3625</v>
      </c>
      <c r="K386" s="12" t="s">
        <v>3626</v>
      </c>
      <c r="L386" s="14">
        <v>4</v>
      </c>
      <c r="M386" s="15" t="s">
        <v>521</v>
      </c>
      <c r="N386" s="16" t="s">
        <v>51</v>
      </c>
      <c r="O386" s="16" t="s">
        <v>51</v>
      </c>
      <c r="P386" s="16" t="s">
        <v>37</v>
      </c>
      <c r="Q386" s="17">
        <v>1</v>
      </c>
      <c r="R386" s="15" t="s">
        <v>38</v>
      </c>
      <c r="S386" s="15" t="s">
        <v>39</v>
      </c>
      <c r="T386" s="15" t="s">
        <v>52</v>
      </c>
      <c r="U386" s="14">
        <v>0</v>
      </c>
      <c r="V386" s="15" t="s">
        <v>41</v>
      </c>
      <c r="W386" s="15" t="s">
        <v>41</v>
      </c>
      <c r="X386" s="15" t="s">
        <v>41</v>
      </c>
      <c r="Y386" s="15" t="s">
        <v>96</v>
      </c>
      <c r="Z386" s="28">
        <v>47.473204523307501</v>
      </c>
      <c r="AA386" s="28">
        <v>-94.888701629524903</v>
      </c>
      <c r="AB386" s="52" t="s">
        <v>3537</v>
      </c>
      <c r="AC386" s="9"/>
    </row>
    <row r="387" spans="1:29" s="8" customFormat="1" ht="15.65" customHeight="1" x14ac:dyDescent="0.35">
      <c r="A387" s="9" t="str">
        <f>LEFT(B387, 6)</f>
        <v>143611</v>
      </c>
      <c r="B387" s="10" t="s">
        <v>2543</v>
      </c>
      <c r="C387" s="9" t="s">
        <v>2452</v>
      </c>
      <c r="D387" s="9" t="s">
        <v>2544</v>
      </c>
      <c r="E387" s="11" t="s">
        <v>2545</v>
      </c>
      <c r="F387" s="9" t="s">
        <v>31</v>
      </c>
      <c r="G387" s="12" t="s">
        <v>2546</v>
      </c>
      <c r="H387" s="9" t="s">
        <v>2547</v>
      </c>
      <c r="I387" s="12" t="s">
        <v>2469</v>
      </c>
      <c r="J387" s="13" t="s">
        <v>2548</v>
      </c>
      <c r="K387" s="12" t="s">
        <v>2549</v>
      </c>
      <c r="L387" s="14">
        <v>2</v>
      </c>
      <c r="M387" s="15" t="s">
        <v>521</v>
      </c>
      <c r="N387" s="16" t="s">
        <v>37</v>
      </c>
      <c r="O387" s="16" t="s">
        <v>51</v>
      </c>
      <c r="P387" s="16" t="s">
        <v>51</v>
      </c>
      <c r="Q387" s="17">
        <v>1</v>
      </c>
      <c r="R387" s="15" t="s">
        <v>38</v>
      </c>
      <c r="S387" s="15" t="s">
        <v>197</v>
      </c>
      <c r="T387" s="15" t="s">
        <v>198</v>
      </c>
      <c r="U387" s="14">
        <v>0</v>
      </c>
      <c r="V387" s="15" t="s">
        <v>198</v>
      </c>
      <c r="W387" s="15" t="s">
        <v>198</v>
      </c>
      <c r="X387" s="15" t="s">
        <v>198</v>
      </c>
      <c r="Y387" s="15" t="str">
        <f>+X387</f>
        <v>Urban</v>
      </c>
      <c r="Z387" s="19">
        <v>42.328001229999998</v>
      </c>
      <c r="AA387" s="19">
        <v>-83.146925490000001</v>
      </c>
      <c r="AB387" s="20" t="s">
        <v>2550</v>
      </c>
      <c r="AC387" s="9"/>
    </row>
    <row r="388" spans="1:29" s="8" customFormat="1" ht="15.65" customHeight="1" x14ac:dyDescent="0.35">
      <c r="A388" s="9" t="str">
        <f>LEFT(B388, 6)</f>
        <v>182933</v>
      </c>
      <c r="B388" s="10" t="s">
        <v>3330</v>
      </c>
      <c r="C388" s="9" t="s">
        <v>2452</v>
      </c>
      <c r="D388" s="9" t="s">
        <v>3296</v>
      </c>
      <c r="E388" s="11" t="s">
        <v>3331</v>
      </c>
      <c r="F388" s="9" t="s">
        <v>177</v>
      </c>
      <c r="G388" s="12" t="s">
        <v>3332</v>
      </c>
      <c r="H388" s="9" t="s">
        <v>3327</v>
      </c>
      <c r="I388" s="12" t="s">
        <v>2901</v>
      </c>
      <c r="J388" s="13" t="s">
        <v>3328</v>
      </c>
      <c r="K388" s="12" t="s">
        <v>168</v>
      </c>
      <c r="L388" s="14">
        <v>6</v>
      </c>
      <c r="M388" s="15" t="s">
        <v>521</v>
      </c>
      <c r="N388" s="16" t="s">
        <v>51</v>
      </c>
      <c r="O388" s="16">
        <v>1</v>
      </c>
      <c r="P388" s="16">
        <v>0</v>
      </c>
      <c r="Q388" s="17">
        <v>0</v>
      </c>
      <c r="R388" s="15" t="s">
        <v>38</v>
      </c>
      <c r="S388" s="15" t="s">
        <v>39</v>
      </c>
      <c r="T388" s="15" t="s">
        <v>52</v>
      </c>
      <c r="U388" s="14">
        <v>0</v>
      </c>
      <c r="V388" s="14" t="s">
        <v>41</v>
      </c>
      <c r="W388" s="15" t="s">
        <v>41</v>
      </c>
      <c r="X388" s="15" t="s">
        <v>41</v>
      </c>
      <c r="Y388" s="15" t="s">
        <v>41</v>
      </c>
      <c r="Z388" s="40">
        <v>46.201405940686897</v>
      </c>
      <c r="AA388" s="40">
        <v>-93.770915042798805</v>
      </c>
      <c r="AB388" s="20" t="s">
        <v>3302</v>
      </c>
      <c r="AC388" s="9"/>
    </row>
    <row r="389" spans="1:29" s="8" customFormat="1" ht="15.65" customHeight="1" x14ac:dyDescent="0.35">
      <c r="A389" s="9" t="str">
        <f>LEFT(B389, 6)</f>
        <v>182930</v>
      </c>
      <c r="B389" s="10" t="s">
        <v>3324</v>
      </c>
      <c r="C389" s="9" t="s">
        <v>2452</v>
      </c>
      <c r="D389" s="9" t="s">
        <v>3296</v>
      </c>
      <c r="E389" s="11" t="s">
        <v>3325</v>
      </c>
      <c r="F389" s="9" t="s">
        <v>31</v>
      </c>
      <c r="G389" s="12" t="s">
        <v>3326</v>
      </c>
      <c r="H389" s="9" t="s">
        <v>3327</v>
      </c>
      <c r="I389" s="12" t="s">
        <v>2901</v>
      </c>
      <c r="J389" s="13" t="s">
        <v>3328</v>
      </c>
      <c r="K389" s="12" t="s">
        <v>3329</v>
      </c>
      <c r="L389" s="14">
        <v>2</v>
      </c>
      <c r="M389" s="15" t="s">
        <v>521</v>
      </c>
      <c r="N389" s="16" t="s">
        <v>37</v>
      </c>
      <c r="O389" s="16" t="s">
        <v>37</v>
      </c>
      <c r="P389" s="16" t="s">
        <v>37</v>
      </c>
      <c r="Q389" s="17">
        <v>0</v>
      </c>
      <c r="R389" s="15" t="s">
        <v>38</v>
      </c>
      <c r="S389" s="15" t="s">
        <v>39</v>
      </c>
      <c r="T389" s="15" t="s">
        <v>52</v>
      </c>
      <c r="U389" s="14">
        <v>0</v>
      </c>
      <c r="V389" s="15" t="s">
        <v>41</v>
      </c>
      <c r="W389" s="15" t="s">
        <v>41</v>
      </c>
      <c r="X389" s="15" t="s">
        <v>41</v>
      </c>
      <c r="Y389" s="15" t="s">
        <v>96</v>
      </c>
      <c r="Z389" s="40">
        <v>46.197194907203702</v>
      </c>
      <c r="AA389" s="40">
        <v>-93.790370294078699</v>
      </c>
      <c r="AB389" s="20" t="s">
        <v>3302</v>
      </c>
      <c r="AC389" s="9"/>
    </row>
    <row r="390" spans="1:29" s="8" customFormat="1" ht="15.65" customHeight="1" x14ac:dyDescent="0.35">
      <c r="A390" s="9" t="str">
        <f>LEFT(B390, 6)</f>
        <v>182931</v>
      </c>
      <c r="B390" s="10" t="s">
        <v>3412</v>
      </c>
      <c r="C390" s="9" t="s">
        <v>2452</v>
      </c>
      <c r="D390" s="9" t="s">
        <v>3296</v>
      </c>
      <c r="E390" s="11" t="s">
        <v>3413</v>
      </c>
      <c r="F390" s="9" t="s">
        <v>148</v>
      </c>
      <c r="G390" s="12" t="s">
        <v>3414</v>
      </c>
      <c r="H390" s="9" t="s">
        <v>3415</v>
      </c>
      <c r="I390" s="12" t="s">
        <v>2901</v>
      </c>
      <c r="J390" s="13" t="s">
        <v>3416</v>
      </c>
      <c r="K390" s="12" t="s">
        <v>3417</v>
      </c>
      <c r="L390" s="14">
        <v>4</v>
      </c>
      <c r="M390" s="15" t="s">
        <v>521</v>
      </c>
      <c r="N390" s="16" t="s">
        <v>37</v>
      </c>
      <c r="O390" s="16" t="s">
        <v>37</v>
      </c>
      <c r="P390" s="16" t="s">
        <v>51</v>
      </c>
      <c r="Q390" s="17">
        <v>0</v>
      </c>
      <c r="R390" s="15" t="s">
        <v>38</v>
      </c>
      <c r="S390" s="15" t="s">
        <v>39</v>
      </c>
      <c r="T390" s="15" t="s">
        <v>52</v>
      </c>
      <c r="U390" s="14">
        <v>0</v>
      </c>
      <c r="V390" s="15" t="s">
        <v>41</v>
      </c>
      <c r="W390" s="15" t="s">
        <v>41</v>
      </c>
      <c r="X390" s="15" t="s">
        <v>41</v>
      </c>
      <c r="Y390" s="15" t="s">
        <v>96</v>
      </c>
      <c r="Z390" s="19">
        <v>46.544213999999997</v>
      </c>
      <c r="AA390" s="19">
        <v>-93.281999999999996</v>
      </c>
      <c r="AB390" s="20" t="s">
        <v>3302</v>
      </c>
      <c r="AC390" s="9"/>
    </row>
    <row r="391" spans="1:29" s="8" customFormat="1" ht="15.65" customHeight="1" x14ac:dyDescent="0.35">
      <c r="A391" s="9" t="str">
        <f>LEFT(B391, 6)</f>
        <v>182932</v>
      </c>
      <c r="B391" s="10" t="s">
        <v>3295</v>
      </c>
      <c r="C391" s="9" t="s">
        <v>2452</v>
      </c>
      <c r="D391" s="9" t="s">
        <v>3296</v>
      </c>
      <c r="E391" s="11" t="s">
        <v>3297</v>
      </c>
      <c r="F391" s="9" t="s">
        <v>148</v>
      </c>
      <c r="G391" s="12" t="s">
        <v>3298</v>
      </c>
      <c r="H391" s="9" t="s">
        <v>3299</v>
      </c>
      <c r="I391" s="12" t="s">
        <v>2901</v>
      </c>
      <c r="J391" s="13" t="s">
        <v>3300</v>
      </c>
      <c r="K391" s="12" t="s">
        <v>3301</v>
      </c>
      <c r="L391" s="14">
        <v>4</v>
      </c>
      <c r="M391" s="15" t="s">
        <v>521</v>
      </c>
      <c r="N391" s="16" t="s">
        <v>37</v>
      </c>
      <c r="O391" s="16" t="s">
        <v>37</v>
      </c>
      <c r="P391" s="16" t="s">
        <v>51</v>
      </c>
      <c r="Q391" s="17">
        <v>0</v>
      </c>
      <c r="R391" s="15" t="s">
        <v>38</v>
      </c>
      <c r="S391" s="15" t="s">
        <v>39</v>
      </c>
      <c r="T391" s="15" t="s">
        <v>52</v>
      </c>
      <c r="U391" s="14">
        <v>0</v>
      </c>
      <c r="V391" s="15" t="s">
        <v>41</v>
      </c>
      <c r="W391" s="15" t="s">
        <v>41</v>
      </c>
      <c r="X391" s="15" t="s">
        <v>41</v>
      </c>
      <c r="Y391" s="15" t="s">
        <v>96</v>
      </c>
      <c r="Z391" s="19">
        <v>46.061559000000003</v>
      </c>
      <c r="AA391" s="19">
        <v>-92.462000000000003</v>
      </c>
      <c r="AB391" s="20" t="s">
        <v>3302</v>
      </c>
      <c r="AC391" s="9"/>
    </row>
    <row r="392" spans="1:29" s="8" customFormat="1" ht="15.65" customHeight="1" x14ac:dyDescent="0.35">
      <c r="A392" s="9" t="str">
        <f>LEFT(B392, 6)</f>
        <v>183056</v>
      </c>
      <c r="B392" s="10" t="s">
        <v>2913</v>
      </c>
      <c r="C392" s="23" t="s">
        <v>2452</v>
      </c>
      <c r="D392" s="23" t="s">
        <v>2897</v>
      </c>
      <c r="E392" s="11" t="s">
        <v>2914</v>
      </c>
      <c r="F392" s="23" t="s">
        <v>109</v>
      </c>
      <c r="G392" s="23" t="s">
        <v>2915</v>
      </c>
      <c r="H392" s="9" t="s">
        <v>2916</v>
      </c>
      <c r="I392" s="23" t="s">
        <v>2901</v>
      </c>
      <c r="J392" s="25" t="s">
        <v>2917</v>
      </c>
      <c r="K392" s="29" t="s">
        <v>2918</v>
      </c>
      <c r="L392" s="26" t="s">
        <v>115</v>
      </c>
      <c r="M392" s="15" t="s">
        <v>838</v>
      </c>
      <c r="N392" s="107" t="s">
        <v>37</v>
      </c>
      <c r="O392" s="107" t="s">
        <v>51</v>
      </c>
      <c r="P392" s="107">
        <v>0</v>
      </c>
      <c r="Q392" s="111">
        <v>0</v>
      </c>
      <c r="R392" s="114" t="s">
        <v>38</v>
      </c>
      <c r="S392" s="114" t="s">
        <v>39</v>
      </c>
      <c r="T392" s="105" t="s">
        <v>52</v>
      </c>
      <c r="U392" s="114">
        <v>0</v>
      </c>
      <c r="V392" s="114" t="s">
        <v>41</v>
      </c>
      <c r="W392" s="105" t="s">
        <v>838</v>
      </c>
      <c r="X392" s="114" t="s">
        <v>838</v>
      </c>
      <c r="Y392" s="114" t="s">
        <v>838</v>
      </c>
      <c r="Z392" s="89">
        <v>44.626677000000001</v>
      </c>
      <c r="AA392" s="89">
        <v>-92.652628000000007</v>
      </c>
      <c r="AB392" s="20" t="s">
        <v>2919</v>
      </c>
      <c r="AC392" s="9"/>
    </row>
    <row r="393" spans="1:29" s="8" customFormat="1" ht="15.65" customHeight="1" x14ac:dyDescent="0.35">
      <c r="A393" s="9" t="str">
        <f>LEFT(B393, 6)</f>
        <v>183052</v>
      </c>
      <c r="B393" s="10" t="s">
        <v>2920</v>
      </c>
      <c r="C393" s="9" t="s">
        <v>2452</v>
      </c>
      <c r="D393" s="9" t="s">
        <v>2897</v>
      </c>
      <c r="E393" s="11" t="s">
        <v>2921</v>
      </c>
      <c r="F393" s="9" t="s">
        <v>123</v>
      </c>
      <c r="G393" s="12" t="s">
        <v>2915</v>
      </c>
      <c r="H393" s="9" t="s">
        <v>2916</v>
      </c>
      <c r="I393" s="12" t="s">
        <v>2901</v>
      </c>
      <c r="J393" s="13" t="s">
        <v>2917</v>
      </c>
      <c r="K393" s="12" t="s">
        <v>2922</v>
      </c>
      <c r="L393" s="14">
        <v>12</v>
      </c>
      <c r="M393" s="15" t="s">
        <v>521</v>
      </c>
      <c r="N393" s="16" t="s">
        <v>51</v>
      </c>
      <c r="O393" s="16">
        <v>0</v>
      </c>
      <c r="P393" s="16">
        <v>0</v>
      </c>
      <c r="Q393" s="17">
        <v>0</v>
      </c>
      <c r="R393" s="15" t="s">
        <v>38</v>
      </c>
      <c r="S393" s="15" t="s">
        <v>39</v>
      </c>
      <c r="T393" s="68" t="s">
        <v>52</v>
      </c>
      <c r="U393" s="14">
        <v>0</v>
      </c>
      <c r="V393" s="101" t="s">
        <v>41</v>
      </c>
      <c r="W393" s="15" t="s">
        <v>41</v>
      </c>
      <c r="X393" s="15" t="s">
        <v>41</v>
      </c>
      <c r="Y393" s="15" t="str">
        <f>+X393</f>
        <v>Tribal</v>
      </c>
      <c r="Z393" s="28">
        <v>44.626686999999997</v>
      </c>
      <c r="AA393" s="28">
        <v>-92.652705999999995</v>
      </c>
      <c r="AB393" s="20" t="s">
        <v>2919</v>
      </c>
      <c r="AC393" s="9"/>
    </row>
    <row r="394" spans="1:29" s="8" customFormat="1" ht="15.65" customHeight="1" x14ac:dyDescent="0.35">
      <c r="A394" s="9" t="str">
        <f>LEFT(B394, 6)</f>
        <v>183053</v>
      </c>
      <c r="B394" s="10" t="s">
        <v>2896</v>
      </c>
      <c r="C394" s="9" t="s">
        <v>2452</v>
      </c>
      <c r="D394" s="9" t="s">
        <v>2897</v>
      </c>
      <c r="E394" s="11" t="s">
        <v>2898</v>
      </c>
      <c r="F394" s="9" t="s">
        <v>148</v>
      </c>
      <c r="G394" s="12" t="s">
        <v>2899</v>
      </c>
      <c r="H394" s="9" t="s">
        <v>2900</v>
      </c>
      <c r="I394" s="12" t="s">
        <v>2901</v>
      </c>
      <c r="J394" s="13" t="s">
        <v>2902</v>
      </c>
      <c r="K394" s="23" t="s">
        <v>2903</v>
      </c>
      <c r="L394" s="14">
        <v>4</v>
      </c>
      <c r="M394" s="15" t="s">
        <v>521</v>
      </c>
      <c r="N394" s="16" t="s">
        <v>51</v>
      </c>
      <c r="O394" s="16" t="s">
        <v>37</v>
      </c>
      <c r="P394" s="16" t="s">
        <v>37</v>
      </c>
      <c r="Q394" s="17">
        <v>0</v>
      </c>
      <c r="R394" s="15" t="s">
        <v>38</v>
      </c>
      <c r="S394" s="15" t="s">
        <v>39</v>
      </c>
      <c r="T394" s="15" t="s">
        <v>52</v>
      </c>
      <c r="U394" s="71">
        <v>0</v>
      </c>
      <c r="V394" s="18" t="s">
        <v>41</v>
      </c>
      <c r="W394" s="15" t="s">
        <v>41</v>
      </c>
      <c r="X394" s="15" t="s">
        <v>41</v>
      </c>
      <c r="Y394" s="15" t="str">
        <f>+X394</f>
        <v>Tribal</v>
      </c>
      <c r="Z394" s="28">
        <v>44.535888999999997</v>
      </c>
      <c r="AA394" s="28">
        <v>-95.006</v>
      </c>
      <c r="AB394" s="20" t="s">
        <v>2904</v>
      </c>
      <c r="AC394" s="9"/>
    </row>
    <row r="395" spans="1:29" s="8" customFormat="1" ht="15.65" customHeight="1" x14ac:dyDescent="0.35">
      <c r="A395" s="9" t="str">
        <f>LEFT(B395, 6)</f>
        <v>183051</v>
      </c>
      <c r="B395" s="10" t="s">
        <v>2931</v>
      </c>
      <c r="C395" s="9" t="s">
        <v>2452</v>
      </c>
      <c r="D395" s="9" t="s">
        <v>2897</v>
      </c>
      <c r="E395" s="11" t="s">
        <v>2932</v>
      </c>
      <c r="F395" s="9" t="s">
        <v>148</v>
      </c>
      <c r="G395" s="12" t="s">
        <v>2933</v>
      </c>
      <c r="H395" s="9" t="s">
        <v>2934</v>
      </c>
      <c r="I395" s="12" t="s">
        <v>2901</v>
      </c>
      <c r="J395" s="13" t="s">
        <v>2935</v>
      </c>
      <c r="K395" s="12" t="s">
        <v>5685</v>
      </c>
      <c r="L395" s="14">
        <v>4</v>
      </c>
      <c r="M395" s="15" t="s">
        <v>521</v>
      </c>
      <c r="N395" s="16" t="s">
        <v>51</v>
      </c>
      <c r="O395" s="16">
        <v>0</v>
      </c>
      <c r="P395" s="16">
        <v>0</v>
      </c>
      <c r="Q395" s="17">
        <v>0</v>
      </c>
      <c r="R395" s="15" t="s">
        <v>38</v>
      </c>
      <c r="S395" s="15" t="s">
        <v>39</v>
      </c>
      <c r="T395" s="15" t="s">
        <v>52</v>
      </c>
      <c r="U395" s="14">
        <v>0</v>
      </c>
      <c r="V395" s="18" t="s">
        <v>41</v>
      </c>
      <c r="W395" s="15" t="s">
        <v>41</v>
      </c>
      <c r="X395" s="15" t="s">
        <v>41</v>
      </c>
      <c r="Y395" s="15" t="str">
        <f>+X395</f>
        <v>Tribal</v>
      </c>
      <c r="Z395" s="28">
        <v>44.736369000000003</v>
      </c>
      <c r="AA395" s="28">
        <v>-93.472914000000003</v>
      </c>
      <c r="AB395" s="20" t="s">
        <v>5920</v>
      </c>
      <c r="AC395" s="9"/>
    </row>
    <row r="396" spans="1:29" s="8" customFormat="1" ht="15.65" customHeight="1" x14ac:dyDescent="0.35">
      <c r="A396" s="9" t="str">
        <f>LEFT(B396, 6)</f>
        <v>183050</v>
      </c>
      <c r="B396" s="10" t="s">
        <v>2936</v>
      </c>
      <c r="C396" s="9" t="s">
        <v>2452</v>
      </c>
      <c r="D396" s="9" t="s">
        <v>2897</v>
      </c>
      <c r="E396" s="11" t="s">
        <v>2937</v>
      </c>
      <c r="F396" s="9" t="s">
        <v>148</v>
      </c>
      <c r="G396" s="12" t="s">
        <v>2938</v>
      </c>
      <c r="H396" s="9" t="s">
        <v>2939</v>
      </c>
      <c r="I396" s="12" t="s">
        <v>2901</v>
      </c>
      <c r="J396" s="13" t="s">
        <v>2940</v>
      </c>
      <c r="K396" s="12" t="s">
        <v>168</v>
      </c>
      <c r="L396" s="14">
        <v>4</v>
      </c>
      <c r="M396" s="15" t="s">
        <v>521</v>
      </c>
      <c r="N396" s="16" t="s">
        <v>51</v>
      </c>
      <c r="O396" s="16">
        <v>0</v>
      </c>
      <c r="P396" s="16">
        <v>0</v>
      </c>
      <c r="Q396" s="17">
        <v>0</v>
      </c>
      <c r="R396" s="15" t="s">
        <v>38</v>
      </c>
      <c r="S396" s="15" t="s">
        <v>39</v>
      </c>
      <c r="T396" s="15" t="s">
        <v>52</v>
      </c>
      <c r="U396" s="14">
        <v>0</v>
      </c>
      <c r="V396" s="18" t="s">
        <v>41</v>
      </c>
      <c r="W396" s="15" t="s">
        <v>41</v>
      </c>
      <c r="X396" s="15" t="s">
        <v>41</v>
      </c>
      <c r="Y396" s="15" t="str">
        <f>+X396</f>
        <v>Tribal</v>
      </c>
      <c r="Z396" s="28">
        <v>44.749065000000002</v>
      </c>
      <c r="AA396" s="28">
        <v>-95.494</v>
      </c>
      <c r="AB396" s="20" t="s">
        <v>838</v>
      </c>
      <c r="AC396" s="9"/>
    </row>
    <row r="397" spans="1:29" s="8" customFormat="1" ht="15.65" customHeight="1" x14ac:dyDescent="0.35">
      <c r="A397" s="9" t="str">
        <f>LEFT(B397, 6)</f>
        <v>143763</v>
      </c>
      <c r="B397" s="10" t="s">
        <v>3015</v>
      </c>
      <c r="C397" s="23" t="s">
        <v>2452</v>
      </c>
      <c r="D397" s="23" t="s">
        <v>3004</v>
      </c>
      <c r="E397" s="11" t="s">
        <v>3016</v>
      </c>
      <c r="F397" s="23" t="s">
        <v>109</v>
      </c>
      <c r="G397" s="23" t="s">
        <v>3017</v>
      </c>
      <c r="H397" s="9" t="s">
        <v>3018</v>
      </c>
      <c r="I397" s="23" t="s">
        <v>2901</v>
      </c>
      <c r="J397" s="25" t="s">
        <v>3019</v>
      </c>
      <c r="K397" s="23" t="s">
        <v>5839</v>
      </c>
      <c r="L397" s="26" t="s">
        <v>115</v>
      </c>
      <c r="M397" s="15" t="s">
        <v>838</v>
      </c>
      <c r="N397" s="107" t="s">
        <v>37</v>
      </c>
      <c r="O397" s="108" t="s">
        <v>51</v>
      </c>
      <c r="P397" s="108" t="s">
        <v>51</v>
      </c>
      <c r="Q397" s="111">
        <v>0</v>
      </c>
      <c r="R397" s="114" t="s">
        <v>38</v>
      </c>
      <c r="S397" s="114" t="s">
        <v>197</v>
      </c>
      <c r="T397" s="114" t="s">
        <v>198</v>
      </c>
      <c r="U397" s="114">
        <v>24</v>
      </c>
      <c r="V397" s="114" t="s">
        <v>198</v>
      </c>
      <c r="W397" s="114" t="s">
        <v>198</v>
      </c>
      <c r="X397" s="114" t="s">
        <v>198</v>
      </c>
      <c r="Y397" s="114" t="s">
        <v>198</v>
      </c>
      <c r="Z397" s="28">
        <v>44.965568159999997</v>
      </c>
      <c r="AA397" s="28">
        <v>-93.158502749999997</v>
      </c>
      <c r="AB397" s="20" t="s">
        <v>3020</v>
      </c>
      <c r="AC397" s="9"/>
    </row>
    <row r="398" spans="1:29" s="8" customFormat="1" ht="15.65" customHeight="1" x14ac:dyDescent="0.35">
      <c r="A398" s="9" t="str">
        <f>LEFT(B398, 6)</f>
        <v>143710</v>
      </c>
      <c r="B398" s="10" t="s">
        <v>3011</v>
      </c>
      <c r="C398" s="9" t="s">
        <v>2452</v>
      </c>
      <c r="D398" s="9" t="s">
        <v>3004</v>
      </c>
      <c r="E398" s="11" t="s">
        <v>3012</v>
      </c>
      <c r="F398" s="9" t="s">
        <v>234</v>
      </c>
      <c r="G398" s="9" t="s">
        <v>3013</v>
      </c>
      <c r="H398" s="9" t="s">
        <v>3007</v>
      </c>
      <c r="I398" s="9" t="s">
        <v>2901</v>
      </c>
      <c r="J398" s="37" t="s">
        <v>3008</v>
      </c>
      <c r="K398" s="9" t="s">
        <v>3014</v>
      </c>
      <c r="L398" s="14">
        <v>14</v>
      </c>
      <c r="M398" s="15" t="s">
        <v>838</v>
      </c>
      <c r="N398" s="108" t="s">
        <v>37</v>
      </c>
      <c r="O398" s="108" t="s">
        <v>51</v>
      </c>
      <c r="P398" s="108" t="s">
        <v>51</v>
      </c>
      <c r="Q398" s="115"/>
      <c r="R398" s="105" t="s">
        <v>38</v>
      </c>
      <c r="S398" s="105" t="s">
        <v>197</v>
      </c>
      <c r="T398" s="114" t="s">
        <v>198</v>
      </c>
      <c r="U398" s="116">
        <v>0</v>
      </c>
      <c r="V398" s="114" t="s">
        <v>198</v>
      </c>
      <c r="W398" s="105" t="s">
        <v>838</v>
      </c>
      <c r="X398" s="114" t="s">
        <v>838</v>
      </c>
      <c r="Y398" s="114" t="s">
        <v>838</v>
      </c>
      <c r="Z398" s="40">
        <v>44.96217</v>
      </c>
      <c r="AA398" s="40">
        <v>-93.243520000000004</v>
      </c>
      <c r="AB398" s="38" t="s">
        <v>3010</v>
      </c>
      <c r="AC398" s="9"/>
    </row>
    <row r="399" spans="1:29" s="8" customFormat="1" ht="15.65" customHeight="1" x14ac:dyDescent="0.35">
      <c r="A399" s="9" t="str">
        <f>LEFT(B399, 6)</f>
        <v>143798</v>
      </c>
      <c r="B399" s="10" t="s">
        <v>3003</v>
      </c>
      <c r="C399" s="9" t="s">
        <v>2452</v>
      </c>
      <c r="D399" s="9" t="s">
        <v>3004</v>
      </c>
      <c r="E399" s="11" t="s">
        <v>3005</v>
      </c>
      <c r="F399" s="9" t="s">
        <v>31</v>
      </c>
      <c r="G399" s="12" t="s">
        <v>3006</v>
      </c>
      <c r="H399" s="9" t="s">
        <v>3007</v>
      </c>
      <c r="I399" s="12" t="s">
        <v>2901</v>
      </c>
      <c r="J399" s="13" t="s">
        <v>3008</v>
      </c>
      <c r="K399" s="12" t="s">
        <v>3009</v>
      </c>
      <c r="L399" s="14">
        <v>2</v>
      </c>
      <c r="M399" s="15" t="s">
        <v>2295</v>
      </c>
      <c r="N399" s="16" t="s">
        <v>51</v>
      </c>
      <c r="O399" s="16" t="s">
        <v>37</v>
      </c>
      <c r="P399" s="16">
        <v>0</v>
      </c>
      <c r="Q399" s="17">
        <v>0</v>
      </c>
      <c r="R399" s="15" t="s">
        <v>38</v>
      </c>
      <c r="S399" s="15" t="s">
        <v>197</v>
      </c>
      <c r="T399" s="15" t="s">
        <v>198</v>
      </c>
      <c r="U399" s="14">
        <v>0</v>
      </c>
      <c r="V399" s="18" t="s">
        <v>198</v>
      </c>
      <c r="W399" s="15" t="s">
        <v>42</v>
      </c>
      <c r="X399" s="15" t="s">
        <v>41</v>
      </c>
      <c r="Y399" s="15" t="str">
        <f>+X399</f>
        <v>Tribal</v>
      </c>
      <c r="Z399" s="40">
        <v>44.959007100000001</v>
      </c>
      <c r="AA399" s="40">
        <v>-93.255348220000002</v>
      </c>
      <c r="AB399" s="20" t="s">
        <v>3010</v>
      </c>
      <c r="AC399" s="9"/>
    </row>
    <row r="400" spans="1:29" s="8" customFormat="1" ht="15.65" customHeight="1" x14ac:dyDescent="0.35">
      <c r="A400" s="9" t="str">
        <f>LEFT(B400, 6)</f>
        <v>183130</v>
      </c>
      <c r="B400" s="10" t="s">
        <v>3898</v>
      </c>
      <c r="C400" s="9" t="s">
        <v>2452</v>
      </c>
      <c r="D400" s="9" t="s">
        <v>3734</v>
      </c>
      <c r="E400" s="11" t="s">
        <v>3899</v>
      </c>
      <c r="F400" s="9" t="s">
        <v>31</v>
      </c>
      <c r="G400" s="12" t="s">
        <v>3900</v>
      </c>
      <c r="H400" s="9" t="s">
        <v>3901</v>
      </c>
      <c r="I400" s="12" t="s">
        <v>2901</v>
      </c>
      <c r="J400" s="13" t="s">
        <v>3902</v>
      </c>
      <c r="K400" s="12" t="s">
        <v>3903</v>
      </c>
      <c r="L400" s="14">
        <v>2</v>
      </c>
      <c r="M400" s="15" t="s">
        <v>521</v>
      </c>
      <c r="N400" s="16" t="s">
        <v>37</v>
      </c>
      <c r="O400" s="16" t="s">
        <v>37</v>
      </c>
      <c r="P400" s="16" t="s">
        <v>37</v>
      </c>
      <c r="Q400" s="17">
        <v>0</v>
      </c>
      <c r="R400" s="15" t="s">
        <v>38</v>
      </c>
      <c r="S400" s="15" t="s">
        <v>39</v>
      </c>
      <c r="T400" s="15" t="s">
        <v>52</v>
      </c>
      <c r="U400" s="14">
        <v>0</v>
      </c>
      <c r="V400" s="15" t="s">
        <v>41</v>
      </c>
      <c r="W400" s="15" t="s">
        <v>41</v>
      </c>
      <c r="X400" s="15" t="s">
        <v>41</v>
      </c>
      <c r="Y400" s="15" t="s">
        <v>96</v>
      </c>
      <c r="Z400" s="19">
        <v>48.109785000000002</v>
      </c>
      <c r="AA400" s="19">
        <v>-93.094999999999999</v>
      </c>
      <c r="AB400" s="20" t="s">
        <v>3740</v>
      </c>
      <c r="AC400" s="9"/>
    </row>
    <row r="401" spans="1:29" s="8" customFormat="1" ht="15.65" customHeight="1" x14ac:dyDescent="0.35">
      <c r="A401" s="9" t="str">
        <f>LEFT(B401, 6)</f>
        <v>183131</v>
      </c>
      <c r="B401" s="10" t="s">
        <v>3733</v>
      </c>
      <c r="C401" s="9" t="s">
        <v>2452</v>
      </c>
      <c r="D401" s="9" t="s">
        <v>3734</v>
      </c>
      <c r="E401" s="11" t="s">
        <v>3735</v>
      </c>
      <c r="F401" s="9" t="s">
        <v>148</v>
      </c>
      <c r="G401" s="12" t="s">
        <v>3736</v>
      </c>
      <c r="H401" s="9" t="s">
        <v>3737</v>
      </c>
      <c r="I401" s="12" t="s">
        <v>2901</v>
      </c>
      <c r="J401" s="13" t="s">
        <v>3738</v>
      </c>
      <c r="K401" s="12" t="s">
        <v>3739</v>
      </c>
      <c r="L401" s="14">
        <v>4</v>
      </c>
      <c r="M401" s="15" t="s">
        <v>521</v>
      </c>
      <c r="N401" s="16" t="s">
        <v>51</v>
      </c>
      <c r="O401" s="16" t="s">
        <v>51</v>
      </c>
      <c r="P401" s="16" t="s">
        <v>37</v>
      </c>
      <c r="Q401" s="17">
        <v>0</v>
      </c>
      <c r="R401" s="15" t="s">
        <v>38</v>
      </c>
      <c r="S401" s="15" t="s">
        <v>39</v>
      </c>
      <c r="T401" s="68" t="s">
        <v>52</v>
      </c>
      <c r="U401" s="14">
        <v>0</v>
      </c>
      <c r="V401" s="85" t="s">
        <v>41</v>
      </c>
      <c r="W401" s="15" t="s">
        <v>41</v>
      </c>
      <c r="X401" s="15" t="s">
        <v>41</v>
      </c>
      <c r="Y401" s="15" t="str">
        <f>+X401</f>
        <v>Tribal</v>
      </c>
      <c r="Z401" s="19">
        <v>47.823165000000003</v>
      </c>
      <c r="AA401" s="19">
        <v>-92.320736999999994</v>
      </c>
      <c r="AB401" s="20" t="s">
        <v>3740</v>
      </c>
      <c r="AC401" s="9"/>
    </row>
    <row r="402" spans="1:29" s="8" customFormat="1" ht="15.65" customHeight="1" x14ac:dyDescent="0.35">
      <c r="A402" s="9" t="str">
        <f>LEFT(B402, 6)</f>
        <v>182852</v>
      </c>
      <c r="B402" s="10" t="s">
        <v>3162</v>
      </c>
      <c r="C402" s="9" t="s">
        <v>2452</v>
      </c>
      <c r="D402" s="9" t="s">
        <v>3109</v>
      </c>
      <c r="E402" s="11" t="s">
        <v>3163</v>
      </c>
      <c r="F402" s="9" t="s">
        <v>31</v>
      </c>
      <c r="G402" s="12" t="s">
        <v>3164</v>
      </c>
      <c r="H402" s="9" t="s">
        <v>3112</v>
      </c>
      <c r="I402" s="12" t="s">
        <v>2599</v>
      </c>
      <c r="J402" s="13" t="s">
        <v>3113</v>
      </c>
      <c r="K402" s="12" t="s">
        <v>3165</v>
      </c>
      <c r="L402" s="14">
        <v>2</v>
      </c>
      <c r="M402" s="15" t="s">
        <v>521</v>
      </c>
      <c r="N402" s="16" t="s">
        <v>37</v>
      </c>
      <c r="O402" s="16" t="s">
        <v>37</v>
      </c>
      <c r="P402" s="16" t="s">
        <v>51</v>
      </c>
      <c r="Q402" s="17">
        <v>1</v>
      </c>
      <c r="R402" s="15" t="s">
        <v>38</v>
      </c>
      <c r="S402" s="15" t="s">
        <v>39</v>
      </c>
      <c r="T402" s="15" t="s">
        <v>52</v>
      </c>
      <c r="U402" s="71">
        <v>0</v>
      </c>
      <c r="V402" s="15" t="s">
        <v>41</v>
      </c>
      <c r="W402" s="15" t="s">
        <v>41</v>
      </c>
      <c r="X402" s="15" t="s">
        <v>41</v>
      </c>
      <c r="Y402" s="15" t="s">
        <v>96</v>
      </c>
      <c r="Z402" s="19">
        <v>45.569107000000002</v>
      </c>
      <c r="AA402" s="19">
        <v>-88.845146</v>
      </c>
      <c r="AB402" s="20" t="s">
        <v>3166</v>
      </c>
      <c r="AC402" s="9"/>
    </row>
    <row r="403" spans="1:29" s="8" customFormat="1" ht="15.65" customHeight="1" x14ac:dyDescent="0.35">
      <c r="A403" s="95">
        <v>183410</v>
      </c>
      <c r="B403" s="96" t="s">
        <v>5796</v>
      </c>
      <c r="C403" s="9" t="s">
        <v>2452</v>
      </c>
      <c r="D403" s="9" t="s">
        <v>3109</v>
      </c>
      <c r="E403" s="12" t="s">
        <v>5790</v>
      </c>
      <c r="F403" s="9" t="s">
        <v>31</v>
      </c>
      <c r="G403" s="12" t="s">
        <v>5791</v>
      </c>
      <c r="H403" s="12" t="s">
        <v>5792</v>
      </c>
      <c r="I403" s="12" t="s">
        <v>2599</v>
      </c>
      <c r="J403" s="13" t="s">
        <v>5793</v>
      </c>
      <c r="K403" s="12" t="s">
        <v>5794</v>
      </c>
      <c r="L403" s="14">
        <v>2</v>
      </c>
      <c r="M403" s="15" t="s">
        <v>838</v>
      </c>
      <c r="N403" s="108"/>
      <c r="O403" s="108"/>
      <c r="P403" s="108"/>
      <c r="Q403" s="115"/>
      <c r="R403" s="105" t="s">
        <v>38</v>
      </c>
      <c r="S403" s="105" t="s">
        <v>39</v>
      </c>
      <c r="T403" s="105" t="s">
        <v>40</v>
      </c>
      <c r="U403" s="116">
        <v>0</v>
      </c>
      <c r="V403" s="105" t="s">
        <v>41</v>
      </c>
      <c r="W403" s="105" t="s">
        <v>838</v>
      </c>
      <c r="X403" s="114" t="s">
        <v>838</v>
      </c>
      <c r="Y403" s="114" t="s">
        <v>838</v>
      </c>
      <c r="Z403" s="130">
        <v>45.9136259285997</v>
      </c>
      <c r="AA403" s="130">
        <v>-89.255800664414707</v>
      </c>
      <c r="AB403" s="30" t="s">
        <v>5795</v>
      </c>
      <c r="AC403" s="9"/>
    </row>
    <row r="404" spans="1:29" s="8" customFormat="1" ht="15.65" customHeight="1" x14ac:dyDescent="0.35">
      <c r="A404" s="9" t="str">
        <f>LEFT(B404, 6)</f>
        <v>182851</v>
      </c>
      <c r="B404" s="10" t="s">
        <v>3108</v>
      </c>
      <c r="C404" s="9" t="s">
        <v>2452</v>
      </c>
      <c r="D404" s="9" t="s">
        <v>3109</v>
      </c>
      <c r="E404" s="11" t="s">
        <v>3110</v>
      </c>
      <c r="F404" s="9" t="s">
        <v>31</v>
      </c>
      <c r="G404" s="12" t="s">
        <v>3111</v>
      </c>
      <c r="H404" s="9" t="s">
        <v>3112</v>
      </c>
      <c r="I404" s="12" t="s">
        <v>2599</v>
      </c>
      <c r="J404" s="13" t="s">
        <v>3113</v>
      </c>
      <c r="K404" s="12" t="s">
        <v>3114</v>
      </c>
      <c r="L404" s="14">
        <v>2</v>
      </c>
      <c r="M404" s="15" t="s">
        <v>521</v>
      </c>
      <c r="N404" s="16" t="s">
        <v>37</v>
      </c>
      <c r="O404" s="16" t="s">
        <v>51</v>
      </c>
      <c r="P404" s="16" t="s">
        <v>51</v>
      </c>
      <c r="Q404" s="17">
        <v>0</v>
      </c>
      <c r="R404" s="15" t="s">
        <v>38</v>
      </c>
      <c r="S404" s="15" t="s">
        <v>39</v>
      </c>
      <c r="T404" s="15" t="s">
        <v>52</v>
      </c>
      <c r="U404" s="14">
        <v>0</v>
      </c>
      <c r="V404" s="15" t="s">
        <v>41</v>
      </c>
      <c r="W404" s="15" t="s">
        <v>41</v>
      </c>
      <c r="X404" s="15" t="s">
        <v>41</v>
      </c>
      <c r="Y404" s="15" t="s">
        <v>96</v>
      </c>
      <c r="Z404" s="19">
        <v>45.485323000000001</v>
      </c>
      <c r="AA404" s="19">
        <v>-88.966791999999998</v>
      </c>
      <c r="AB404" s="20" t="s">
        <v>5789</v>
      </c>
      <c r="AC404" s="9"/>
    </row>
    <row r="405" spans="1:29" s="8" customFormat="1" ht="15.65" customHeight="1" x14ac:dyDescent="0.35">
      <c r="A405" s="9" t="str">
        <f>LEFT(B405, 6)</f>
        <v>182810</v>
      </c>
      <c r="B405" s="10" t="s">
        <v>3272</v>
      </c>
      <c r="C405" s="9" t="s">
        <v>2452</v>
      </c>
      <c r="D405" s="9" t="s">
        <v>3109</v>
      </c>
      <c r="E405" s="11" t="s">
        <v>3273</v>
      </c>
      <c r="F405" s="9" t="s">
        <v>31</v>
      </c>
      <c r="G405" s="12" t="s">
        <v>3274</v>
      </c>
      <c r="H405" s="9" t="s">
        <v>3275</v>
      </c>
      <c r="I405" s="12" t="s">
        <v>2599</v>
      </c>
      <c r="J405" s="13" t="s">
        <v>3276</v>
      </c>
      <c r="K405" s="12" t="s">
        <v>3277</v>
      </c>
      <c r="L405" s="14">
        <v>2</v>
      </c>
      <c r="M405" s="15" t="s">
        <v>521</v>
      </c>
      <c r="N405" s="16" t="s">
        <v>51</v>
      </c>
      <c r="O405" s="16" t="s">
        <v>51</v>
      </c>
      <c r="P405" s="16" t="s">
        <v>37</v>
      </c>
      <c r="Q405" s="17">
        <v>1</v>
      </c>
      <c r="R405" s="15" t="s">
        <v>38</v>
      </c>
      <c r="S405" s="15" t="s">
        <v>39</v>
      </c>
      <c r="T405" s="15" t="s">
        <v>52</v>
      </c>
      <c r="U405" s="14">
        <v>0</v>
      </c>
      <c r="V405" s="15" t="s">
        <v>41</v>
      </c>
      <c r="W405" s="15" t="s">
        <v>41</v>
      </c>
      <c r="X405" s="15" t="s">
        <v>41</v>
      </c>
      <c r="Y405" s="15" t="s">
        <v>96</v>
      </c>
      <c r="Z405" s="19">
        <v>45.974224</v>
      </c>
      <c r="AA405" s="19">
        <v>-89.888932999999994</v>
      </c>
      <c r="AB405" s="20" t="s">
        <v>3278</v>
      </c>
      <c r="AC405" s="9"/>
    </row>
    <row r="406" spans="1:29" s="8" customFormat="1" ht="15.65" customHeight="1" x14ac:dyDescent="0.35">
      <c r="A406" s="9" t="str">
        <f>LEFT(B406, 6)</f>
        <v>182730</v>
      </c>
      <c r="B406" s="10" t="s">
        <v>3482</v>
      </c>
      <c r="C406" s="9" t="s">
        <v>2452</v>
      </c>
      <c r="D406" s="9" t="s">
        <v>3240</v>
      </c>
      <c r="E406" s="11" t="s">
        <v>3483</v>
      </c>
      <c r="F406" s="9" t="s">
        <v>31</v>
      </c>
      <c r="G406" s="12" t="s">
        <v>3484</v>
      </c>
      <c r="H406" s="9" t="s">
        <v>3485</v>
      </c>
      <c r="I406" s="12" t="s">
        <v>2599</v>
      </c>
      <c r="J406" s="13" t="s">
        <v>3486</v>
      </c>
      <c r="K406" s="12" t="s">
        <v>3487</v>
      </c>
      <c r="L406" s="14">
        <v>2</v>
      </c>
      <c r="M406" s="15" t="s">
        <v>521</v>
      </c>
      <c r="N406" s="16" t="s">
        <v>37</v>
      </c>
      <c r="O406" s="16" t="s">
        <v>37</v>
      </c>
      <c r="P406" s="16" t="s">
        <v>37</v>
      </c>
      <c r="Q406" s="17">
        <v>1</v>
      </c>
      <c r="R406" s="15" t="s">
        <v>38</v>
      </c>
      <c r="S406" s="15" t="s">
        <v>39</v>
      </c>
      <c r="T406" s="15" t="s">
        <v>52</v>
      </c>
      <c r="U406" s="14">
        <v>0</v>
      </c>
      <c r="V406" s="15" t="s">
        <v>41</v>
      </c>
      <c r="W406" s="15" t="s">
        <v>41</v>
      </c>
      <c r="X406" s="15" t="s">
        <v>41</v>
      </c>
      <c r="Y406" s="15" t="s">
        <v>96</v>
      </c>
      <c r="Z406" s="19">
        <v>46.852285999999999</v>
      </c>
      <c r="AA406" s="19">
        <v>-90.791932000000003</v>
      </c>
      <c r="AB406" s="20" t="s">
        <v>3488</v>
      </c>
      <c r="AC406" s="9"/>
    </row>
    <row r="407" spans="1:29" s="8" customFormat="1" ht="15.65" customHeight="1" x14ac:dyDescent="0.35">
      <c r="A407" s="9" t="str">
        <f>LEFT(B407, 6)</f>
        <v>182710</v>
      </c>
      <c r="B407" s="10" t="s">
        <v>3426</v>
      </c>
      <c r="C407" s="9" t="s">
        <v>2452</v>
      </c>
      <c r="D407" s="9" t="s">
        <v>3240</v>
      </c>
      <c r="E407" s="11" t="s">
        <v>3427</v>
      </c>
      <c r="F407" s="9" t="s">
        <v>31</v>
      </c>
      <c r="G407" s="12" t="s">
        <v>3428</v>
      </c>
      <c r="H407" s="9" t="s">
        <v>3429</v>
      </c>
      <c r="I407" s="12" t="s">
        <v>2599</v>
      </c>
      <c r="J407" s="13" t="s">
        <v>3430</v>
      </c>
      <c r="K407" s="12" t="s">
        <v>3431</v>
      </c>
      <c r="L407" s="14">
        <v>2</v>
      </c>
      <c r="M407" s="15" t="s">
        <v>521</v>
      </c>
      <c r="N407" s="16" t="s">
        <v>37</v>
      </c>
      <c r="O407" s="16" t="s">
        <v>37</v>
      </c>
      <c r="P407" s="16" t="s">
        <v>37</v>
      </c>
      <c r="Q407" s="17">
        <v>1</v>
      </c>
      <c r="R407" s="15" t="s">
        <v>38</v>
      </c>
      <c r="S407" s="15" t="s">
        <v>39</v>
      </c>
      <c r="T407" s="15" t="s">
        <v>52</v>
      </c>
      <c r="U407" s="14">
        <v>0</v>
      </c>
      <c r="V407" s="15" t="s">
        <v>41</v>
      </c>
      <c r="W407" s="15" t="s">
        <v>41</v>
      </c>
      <c r="X407" s="15" t="s">
        <v>41</v>
      </c>
      <c r="Y407" s="15" t="s">
        <v>96</v>
      </c>
      <c r="Z407" s="19">
        <v>46.600062999999999</v>
      </c>
      <c r="AA407" s="19">
        <v>-90.661101000000002</v>
      </c>
      <c r="AB407" s="20" t="s">
        <v>3432</v>
      </c>
      <c r="AC407" s="9"/>
    </row>
    <row r="408" spans="1:29" s="8" customFormat="1" ht="15.65" customHeight="1" x14ac:dyDescent="0.35">
      <c r="A408" s="9" t="str">
        <f>LEFT(B408, 6)</f>
        <v>182711</v>
      </c>
      <c r="B408" s="10" t="s">
        <v>3259</v>
      </c>
      <c r="C408" s="9" t="s">
        <v>2452</v>
      </c>
      <c r="D408" s="9" t="s">
        <v>3240</v>
      </c>
      <c r="E408" s="11" t="s">
        <v>3260</v>
      </c>
      <c r="F408" s="9" t="s">
        <v>31</v>
      </c>
      <c r="G408" s="12" t="s">
        <v>3261</v>
      </c>
      <c r="H408" s="9" t="s">
        <v>3262</v>
      </c>
      <c r="I408" s="12" t="s">
        <v>2599</v>
      </c>
      <c r="J408" s="13" t="s">
        <v>3263</v>
      </c>
      <c r="K408" s="12" t="s">
        <v>3264</v>
      </c>
      <c r="L408" s="14">
        <v>2</v>
      </c>
      <c r="M408" s="15" t="s">
        <v>521</v>
      </c>
      <c r="N408" s="16" t="s">
        <v>37</v>
      </c>
      <c r="O408" s="16" t="s">
        <v>37</v>
      </c>
      <c r="P408" s="16" t="s">
        <v>37</v>
      </c>
      <c r="Q408" s="17">
        <v>0</v>
      </c>
      <c r="R408" s="15" t="s">
        <v>38</v>
      </c>
      <c r="S408" s="15" t="s">
        <v>39</v>
      </c>
      <c r="T408" s="15" t="s">
        <v>52</v>
      </c>
      <c r="U408" s="14">
        <v>0</v>
      </c>
      <c r="V408" s="15" t="s">
        <v>41</v>
      </c>
      <c r="W408" s="15" t="s">
        <v>41</v>
      </c>
      <c r="X408" s="15" t="s">
        <v>41</v>
      </c>
      <c r="Y408" s="15" t="s">
        <v>96</v>
      </c>
      <c r="Z408" s="19">
        <v>45.942526000000001</v>
      </c>
      <c r="AA408" s="19">
        <v>-91.361000000000004</v>
      </c>
      <c r="AB408" s="20" t="s">
        <v>3265</v>
      </c>
      <c r="AC408" s="9"/>
    </row>
    <row r="409" spans="1:29" s="8" customFormat="1" ht="15.65" customHeight="1" x14ac:dyDescent="0.35">
      <c r="A409" s="9" t="str">
        <f>LEFT(B409, 6)</f>
        <v>182731</v>
      </c>
      <c r="B409" s="10" t="s">
        <v>3239</v>
      </c>
      <c r="C409" s="9" t="s">
        <v>2452</v>
      </c>
      <c r="D409" s="9" t="s">
        <v>3240</v>
      </c>
      <c r="E409" s="11" t="s">
        <v>3241</v>
      </c>
      <c r="F409" s="9" t="s">
        <v>31</v>
      </c>
      <c r="G409" s="12" t="s">
        <v>3242</v>
      </c>
      <c r="H409" s="9" t="s">
        <v>3243</v>
      </c>
      <c r="I409" s="12" t="s">
        <v>2599</v>
      </c>
      <c r="J409" s="13" t="s">
        <v>3244</v>
      </c>
      <c r="K409" s="12" t="s">
        <v>3245</v>
      </c>
      <c r="L409" s="14">
        <v>2</v>
      </c>
      <c r="M409" s="15" t="s">
        <v>521</v>
      </c>
      <c r="N409" s="16" t="s">
        <v>51</v>
      </c>
      <c r="O409" s="16" t="s">
        <v>37</v>
      </c>
      <c r="P409" s="16" t="s">
        <v>37</v>
      </c>
      <c r="Q409" s="17">
        <v>0</v>
      </c>
      <c r="R409" s="15" t="s">
        <v>38</v>
      </c>
      <c r="S409" s="15" t="s">
        <v>39</v>
      </c>
      <c r="T409" s="15" t="s">
        <v>52</v>
      </c>
      <c r="U409" s="14">
        <v>0</v>
      </c>
      <c r="V409" s="15" t="s">
        <v>41</v>
      </c>
      <c r="W409" s="15" t="s">
        <v>41</v>
      </c>
      <c r="X409" s="15" t="s">
        <v>41</v>
      </c>
      <c r="Y409" s="15" t="s">
        <v>96</v>
      </c>
      <c r="Z409" s="19">
        <v>45.809227</v>
      </c>
      <c r="AA409" s="19">
        <v>-92.207183000000001</v>
      </c>
      <c r="AB409" s="20" t="s">
        <v>3246</v>
      </c>
      <c r="AC409" s="9"/>
    </row>
    <row r="410" spans="1:29" s="8" customFormat="1" ht="15.65" customHeight="1" x14ac:dyDescent="0.35">
      <c r="A410" s="9" t="str">
        <f>LEFT(B410, 6)</f>
        <v>183248</v>
      </c>
      <c r="B410" s="10" t="s">
        <v>3763</v>
      </c>
      <c r="C410" s="9" t="s">
        <v>2452</v>
      </c>
      <c r="D410" s="9" t="s">
        <v>3753</v>
      </c>
      <c r="E410" s="11" t="s">
        <v>3764</v>
      </c>
      <c r="F410" s="23" t="s">
        <v>109</v>
      </c>
      <c r="G410" s="29" t="s">
        <v>3765</v>
      </c>
      <c r="H410" s="29" t="s">
        <v>3756</v>
      </c>
      <c r="I410" s="9" t="s">
        <v>2901</v>
      </c>
      <c r="J410" s="37">
        <v>56671</v>
      </c>
      <c r="K410" s="29" t="s">
        <v>3766</v>
      </c>
      <c r="L410" s="14">
        <v>13</v>
      </c>
      <c r="M410" s="15" t="s">
        <v>521</v>
      </c>
      <c r="N410" s="16" t="s">
        <v>37</v>
      </c>
      <c r="O410" s="16">
        <v>0</v>
      </c>
      <c r="P410" s="16">
        <v>0</v>
      </c>
      <c r="Q410" s="17">
        <v>0</v>
      </c>
      <c r="R410" s="15" t="s">
        <v>38</v>
      </c>
      <c r="S410" s="15" t="s">
        <v>39</v>
      </c>
      <c r="T410" s="15" t="s">
        <v>52</v>
      </c>
      <c r="U410" s="14">
        <v>0</v>
      </c>
      <c r="V410" s="14" t="s">
        <v>41</v>
      </c>
      <c r="W410" s="15" t="s">
        <v>41</v>
      </c>
      <c r="X410" s="15" t="s">
        <v>41</v>
      </c>
      <c r="Y410" s="15" t="s">
        <v>41</v>
      </c>
      <c r="Z410" s="40">
        <v>47.877429023621701</v>
      </c>
      <c r="AA410" s="40">
        <v>-95.0305124747386</v>
      </c>
      <c r="AB410" s="20" t="s">
        <v>3767</v>
      </c>
      <c r="AC410" s="9"/>
    </row>
    <row r="411" spans="1:29" s="8" customFormat="1" ht="15.65" customHeight="1" x14ac:dyDescent="0.35">
      <c r="A411" s="9" t="str">
        <f>LEFT(B411, 6)</f>
        <v>113230</v>
      </c>
      <c r="B411" s="10" t="s">
        <v>3849</v>
      </c>
      <c r="C411" s="9" t="s">
        <v>2452</v>
      </c>
      <c r="D411" s="9" t="s">
        <v>3753</v>
      </c>
      <c r="E411" s="11" t="s">
        <v>3850</v>
      </c>
      <c r="F411" s="9" t="s">
        <v>31</v>
      </c>
      <c r="G411" s="12" t="s">
        <v>3851</v>
      </c>
      <c r="H411" s="9" t="s">
        <v>3852</v>
      </c>
      <c r="I411" s="12" t="s">
        <v>2901</v>
      </c>
      <c r="J411" s="13" t="s">
        <v>3853</v>
      </c>
      <c r="K411" s="12" t="s">
        <v>3854</v>
      </c>
      <c r="L411" s="14">
        <v>2</v>
      </c>
      <c r="M411" s="15" t="s">
        <v>521</v>
      </c>
      <c r="N411" s="16" t="s">
        <v>51</v>
      </c>
      <c r="O411" s="16" t="s">
        <v>37</v>
      </c>
      <c r="P411" s="16" t="s">
        <v>37</v>
      </c>
      <c r="Q411" s="17">
        <v>1</v>
      </c>
      <c r="R411" s="15" t="s">
        <v>38</v>
      </c>
      <c r="S411" s="15" t="s">
        <v>328</v>
      </c>
      <c r="T411" s="15" t="s">
        <v>329</v>
      </c>
      <c r="U411" s="14">
        <v>0</v>
      </c>
      <c r="V411" s="15" t="s">
        <v>329</v>
      </c>
      <c r="W411" s="15" t="s">
        <v>329</v>
      </c>
      <c r="X411" s="15" t="s">
        <v>329</v>
      </c>
      <c r="Y411" s="15" t="s">
        <v>329</v>
      </c>
      <c r="Z411" s="19">
        <v>48.019348000000001</v>
      </c>
      <c r="AA411" s="19">
        <v>-94.913515000000004</v>
      </c>
      <c r="AB411" s="75" t="s">
        <v>3758</v>
      </c>
      <c r="AC411" s="9"/>
    </row>
    <row r="412" spans="1:29" s="8" customFormat="1" ht="15.65" customHeight="1" x14ac:dyDescent="0.35">
      <c r="A412" s="9" t="str">
        <f>LEFT(B412, 6)</f>
        <v>183243</v>
      </c>
      <c r="B412" s="10" t="s">
        <v>3752</v>
      </c>
      <c r="C412" s="23" t="s">
        <v>2452</v>
      </c>
      <c r="D412" s="23" t="s">
        <v>3753</v>
      </c>
      <c r="E412" s="11" t="s">
        <v>3754</v>
      </c>
      <c r="F412" s="23" t="s">
        <v>123</v>
      </c>
      <c r="G412" s="23" t="s">
        <v>3755</v>
      </c>
      <c r="H412" s="9" t="s">
        <v>3756</v>
      </c>
      <c r="I412" s="23" t="s">
        <v>2901</v>
      </c>
      <c r="J412" s="25">
        <v>56671</v>
      </c>
      <c r="K412" s="23" t="s">
        <v>3757</v>
      </c>
      <c r="L412" s="26" t="s">
        <v>578</v>
      </c>
      <c r="M412" s="15" t="s">
        <v>838</v>
      </c>
      <c r="N412" s="107">
        <v>0</v>
      </c>
      <c r="O412" s="107" t="s">
        <v>51</v>
      </c>
      <c r="P412" s="107">
        <v>0</v>
      </c>
      <c r="Q412" s="111">
        <v>0</v>
      </c>
      <c r="R412" s="114" t="s">
        <v>38</v>
      </c>
      <c r="S412" s="114" t="s">
        <v>39</v>
      </c>
      <c r="T412" s="118" t="s">
        <v>52</v>
      </c>
      <c r="U412" s="114">
        <v>0</v>
      </c>
      <c r="V412" s="121" t="s">
        <v>41</v>
      </c>
      <c r="W412" s="105" t="s">
        <v>838</v>
      </c>
      <c r="X412" s="114" t="s">
        <v>838</v>
      </c>
      <c r="Y412" s="114" t="s">
        <v>838</v>
      </c>
      <c r="Z412" s="28">
        <v>47.868530999999997</v>
      </c>
      <c r="AA412" s="28">
        <v>-95.113</v>
      </c>
      <c r="AB412" s="20" t="s">
        <v>3758</v>
      </c>
      <c r="AC412" s="9"/>
    </row>
    <row r="413" spans="1:29" s="8" customFormat="1" ht="15.65" customHeight="1" x14ac:dyDescent="0.35">
      <c r="A413" s="9" t="str">
        <f>LEFT(B413, 6)</f>
        <v>183244</v>
      </c>
      <c r="B413" s="10" t="s">
        <v>3777</v>
      </c>
      <c r="C413" s="23" t="s">
        <v>2452</v>
      </c>
      <c r="D413" s="23" t="s">
        <v>3753</v>
      </c>
      <c r="E413" s="11" t="s">
        <v>3778</v>
      </c>
      <c r="F413" s="23" t="s">
        <v>123</v>
      </c>
      <c r="G413" s="9" t="s">
        <v>3779</v>
      </c>
      <c r="H413" s="9" t="s">
        <v>3780</v>
      </c>
      <c r="I413" s="23" t="s">
        <v>2901</v>
      </c>
      <c r="J413" s="37">
        <v>56671</v>
      </c>
      <c r="K413" s="23" t="s">
        <v>3781</v>
      </c>
      <c r="L413" s="26" t="s">
        <v>578</v>
      </c>
      <c r="M413" s="15" t="s">
        <v>838</v>
      </c>
      <c r="N413" s="107">
        <v>0</v>
      </c>
      <c r="O413" s="107" t="s">
        <v>51</v>
      </c>
      <c r="P413" s="107">
        <v>0</v>
      </c>
      <c r="Q413" s="111">
        <v>0</v>
      </c>
      <c r="R413" s="114" t="s">
        <v>38</v>
      </c>
      <c r="S413" s="114" t="s">
        <v>39</v>
      </c>
      <c r="T413" s="118" t="s">
        <v>52</v>
      </c>
      <c r="U413" s="114">
        <v>0</v>
      </c>
      <c r="V413" s="121" t="s">
        <v>41</v>
      </c>
      <c r="W413" s="105" t="s">
        <v>838</v>
      </c>
      <c r="X413" s="114" t="s">
        <v>838</v>
      </c>
      <c r="Y413" s="114" t="s">
        <v>838</v>
      </c>
      <c r="Z413" s="28">
        <v>47.8820603195107</v>
      </c>
      <c r="AA413" s="28">
        <v>-95.006498006024103</v>
      </c>
      <c r="AB413" s="30" t="s">
        <v>3758</v>
      </c>
      <c r="AC413" s="9"/>
    </row>
    <row r="414" spans="1:29" s="8" customFormat="1" ht="15.65" customHeight="1" x14ac:dyDescent="0.35">
      <c r="A414" s="9" t="str">
        <f>LEFT(B414, 6)</f>
        <v>183290</v>
      </c>
      <c r="B414" s="10" t="s">
        <v>3768</v>
      </c>
      <c r="C414" s="9" t="s">
        <v>2452</v>
      </c>
      <c r="D414" s="9" t="s">
        <v>3753</v>
      </c>
      <c r="E414" s="11" t="s">
        <v>3769</v>
      </c>
      <c r="F414" s="9" t="s">
        <v>148</v>
      </c>
      <c r="G414" s="12" t="s">
        <v>3765</v>
      </c>
      <c r="H414" s="9" t="s">
        <v>3756</v>
      </c>
      <c r="I414" s="12" t="s">
        <v>2901</v>
      </c>
      <c r="J414" s="13" t="s">
        <v>3762</v>
      </c>
      <c r="K414" s="12" t="s">
        <v>3770</v>
      </c>
      <c r="L414" s="14">
        <v>4</v>
      </c>
      <c r="M414" s="15" t="s">
        <v>521</v>
      </c>
      <c r="N414" s="16" t="s">
        <v>37</v>
      </c>
      <c r="O414" s="16" t="s">
        <v>37</v>
      </c>
      <c r="P414" s="16" t="s">
        <v>37</v>
      </c>
      <c r="Q414" s="17">
        <v>1</v>
      </c>
      <c r="R414" s="15" t="s">
        <v>38</v>
      </c>
      <c r="S414" s="15" t="s">
        <v>328</v>
      </c>
      <c r="T414" s="15" t="s">
        <v>329</v>
      </c>
      <c r="U414" s="71">
        <v>0</v>
      </c>
      <c r="V414" s="15" t="s">
        <v>329</v>
      </c>
      <c r="W414" s="15" t="s">
        <v>329</v>
      </c>
      <c r="X414" s="15" t="s">
        <v>329</v>
      </c>
      <c r="Y414" s="15" t="s">
        <v>96</v>
      </c>
      <c r="Z414" s="19">
        <v>47.877555999999998</v>
      </c>
      <c r="AA414" s="19">
        <v>-95.028833000000006</v>
      </c>
      <c r="AB414" s="20" t="s">
        <v>3771</v>
      </c>
      <c r="AC414" s="9"/>
    </row>
    <row r="415" spans="1:29" s="8" customFormat="1" ht="15.65" customHeight="1" x14ac:dyDescent="0.35">
      <c r="A415" s="9" t="str">
        <f>LEFT(B415, 6)</f>
        <v>113201</v>
      </c>
      <c r="B415" s="10" t="s">
        <v>3772</v>
      </c>
      <c r="C415" s="9" t="s">
        <v>2452</v>
      </c>
      <c r="D415" s="9" t="s">
        <v>3753</v>
      </c>
      <c r="E415" s="11" t="s">
        <v>3773</v>
      </c>
      <c r="F415" s="9" t="s">
        <v>160</v>
      </c>
      <c r="G415" s="12" t="s">
        <v>3765</v>
      </c>
      <c r="H415" s="9" t="s">
        <v>3756</v>
      </c>
      <c r="I415" s="12" t="s">
        <v>2901</v>
      </c>
      <c r="J415" s="13" t="s">
        <v>3762</v>
      </c>
      <c r="K415" s="12" t="s">
        <v>3770</v>
      </c>
      <c r="L415" s="14">
        <v>1</v>
      </c>
      <c r="M415" s="15" t="s">
        <v>521</v>
      </c>
      <c r="N415" s="16" t="s">
        <v>37</v>
      </c>
      <c r="O415" s="16" t="s">
        <v>37</v>
      </c>
      <c r="P415" s="16" t="s">
        <v>37</v>
      </c>
      <c r="Q415" s="17">
        <v>1</v>
      </c>
      <c r="R415" s="15" t="s">
        <v>38</v>
      </c>
      <c r="S415" s="15" t="s">
        <v>328</v>
      </c>
      <c r="T415" s="15" t="s">
        <v>329</v>
      </c>
      <c r="U415" s="14">
        <v>23</v>
      </c>
      <c r="V415" s="15" t="s">
        <v>329</v>
      </c>
      <c r="W415" s="15" t="s">
        <v>329</v>
      </c>
      <c r="X415" s="15" t="s">
        <v>329</v>
      </c>
      <c r="Y415" s="15" t="s">
        <v>329</v>
      </c>
      <c r="Z415" s="19">
        <v>47.877555999999998</v>
      </c>
      <c r="AA415" s="19">
        <v>-95.028833000000006</v>
      </c>
      <c r="AB415" s="20" t="s">
        <v>3771</v>
      </c>
      <c r="AC415" s="9"/>
    </row>
    <row r="416" spans="1:29" s="8" customFormat="1" ht="15.65" customHeight="1" x14ac:dyDescent="0.35">
      <c r="A416" s="9" t="str">
        <f>LEFT(B416, 6)</f>
        <v>183241</v>
      </c>
      <c r="B416" s="10" t="s">
        <v>3759</v>
      </c>
      <c r="C416" s="23" t="s">
        <v>2452</v>
      </c>
      <c r="D416" s="23" t="s">
        <v>3753</v>
      </c>
      <c r="E416" s="11" t="s">
        <v>3760</v>
      </c>
      <c r="F416" s="23" t="s">
        <v>242</v>
      </c>
      <c r="G416" s="9" t="s">
        <v>3761</v>
      </c>
      <c r="H416" s="9" t="s">
        <v>3756</v>
      </c>
      <c r="I416" s="23" t="s">
        <v>2901</v>
      </c>
      <c r="J416" s="25" t="s">
        <v>3762</v>
      </c>
      <c r="K416" s="23"/>
      <c r="L416" s="26" t="s">
        <v>2059</v>
      </c>
      <c r="M416" s="15" t="s">
        <v>838</v>
      </c>
      <c r="N416" s="107">
        <v>0</v>
      </c>
      <c r="O416" s="107" t="s">
        <v>51</v>
      </c>
      <c r="P416" s="107">
        <v>0</v>
      </c>
      <c r="Q416" s="111">
        <v>0</v>
      </c>
      <c r="R416" s="114" t="s">
        <v>38</v>
      </c>
      <c r="S416" s="114" t="s">
        <v>39</v>
      </c>
      <c r="T416" s="105" t="s">
        <v>52</v>
      </c>
      <c r="U416" s="114">
        <v>0</v>
      </c>
      <c r="V416" s="114" t="s">
        <v>41</v>
      </c>
      <c r="W416" s="105" t="s">
        <v>838</v>
      </c>
      <c r="X416" s="114" t="s">
        <v>838</v>
      </c>
      <c r="Y416" s="114" t="s">
        <v>838</v>
      </c>
      <c r="Z416" s="127">
        <v>47.870069000000001</v>
      </c>
      <c r="AA416" s="127">
        <v>-95.033327999999997</v>
      </c>
      <c r="AB416" s="20" t="s">
        <v>3767</v>
      </c>
      <c r="AC416" s="9"/>
    </row>
    <row r="417" spans="1:29" s="8" customFormat="1" ht="15.65" customHeight="1" x14ac:dyDescent="0.35">
      <c r="A417" s="9" t="str">
        <f>LEFT(B417, 6)</f>
        <v>183242</v>
      </c>
      <c r="B417" s="10" t="s">
        <v>3774</v>
      </c>
      <c r="C417" s="23" t="s">
        <v>2452</v>
      </c>
      <c r="D417" s="23" t="s">
        <v>3753</v>
      </c>
      <c r="E417" s="11" t="s">
        <v>3775</v>
      </c>
      <c r="F417" s="23" t="s">
        <v>242</v>
      </c>
      <c r="G417" s="9" t="s">
        <v>3761</v>
      </c>
      <c r="H417" s="9" t="s">
        <v>3756</v>
      </c>
      <c r="I417" s="23" t="s">
        <v>2901</v>
      </c>
      <c r="J417" s="25" t="s">
        <v>3762</v>
      </c>
      <c r="K417" s="9" t="s">
        <v>3776</v>
      </c>
      <c r="L417" s="26" t="s">
        <v>2059</v>
      </c>
      <c r="M417" s="15" t="s">
        <v>838</v>
      </c>
      <c r="N417" s="107">
        <v>0</v>
      </c>
      <c r="O417" s="107" t="s">
        <v>51</v>
      </c>
      <c r="P417" s="107">
        <v>0</v>
      </c>
      <c r="Q417" s="111">
        <v>0</v>
      </c>
      <c r="R417" s="114" t="s">
        <v>38</v>
      </c>
      <c r="S417" s="114" t="s">
        <v>39</v>
      </c>
      <c r="T417" s="105" t="s">
        <v>52</v>
      </c>
      <c r="U417" s="114">
        <v>0</v>
      </c>
      <c r="V417" s="114" t="s">
        <v>41</v>
      </c>
      <c r="W417" s="105" t="s">
        <v>838</v>
      </c>
      <c r="X417" s="114" t="s">
        <v>838</v>
      </c>
      <c r="Y417" s="114" t="s">
        <v>838</v>
      </c>
      <c r="Z417" s="127">
        <v>47.878964000000003</v>
      </c>
      <c r="AA417" s="127">
        <v>-95.014595</v>
      </c>
      <c r="AB417" s="20" t="s">
        <v>3767</v>
      </c>
      <c r="AC417" s="9"/>
    </row>
    <row r="418" spans="1:29" s="8" customFormat="1" ht="15.65" customHeight="1" x14ac:dyDescent="0.35">
      <c r="A418" s="9" t="str">
        <f>LEFT(B418, 6)</f>
        <v>183450</v>
      </c>
      <c r="B418" s="10" t="s">
        <v>3199</v>
      </c>
      <c r="C418" s="9" t="s">
        <v>2452</v>
      </c>
      <c r="D418" s="9" t="s">
        <v>3200</v>
      </c>
      <c r="E418" s="11" t="s">
        <v>3201</v>
      </c>
      <c r="F418" s="9" t="s">
        <v>31</v>
      </c>
      <c r="G418" s="12" t="s">
        <v>3202</v>
      </c>
      <c r="H418" s="9" t="s">
        <v>3203</v>
      </c>
      <c r="I418" s="12" t="s">
        <v>2469</v>
      </c>
      <c r="J418" s="13" t="s">
        <v>3204</v>
      </c>
      <c r="K418" s="12" t="s">
        <v>3205</v>
      </c>
      <c r="L418" s="14">
        <v>2</v>
      </c>
      <c r="M418" s="15" t="s">
        <v>521</v>
      </c>
      <c r="N418" s="16" t="s">
        <v>37</v>
      </c>
      <c r="O418" s="16" t="s">
        <v>37</v>
      </c>
      <c r="P418" s="16" t="s">
        <v>37</v>
      </c>
      <c r="Q418" s="17">
        <v>1</v>
      </c>
      <c r="R418" s="15" t="s">
        <v>38</v>
      </c>
      <c r="S418" s="15" t="s">
        <v>39</v>
      </c>
      <c r="T418" s="68" t="s">
        <v>52</v>
      </c>
      <c r="U418" s="14">
        <v>0</v>
      </c>
      <c r="V418" s="85" t="s">
        <v>41</v>
      </c>
      <c r="W418" s="15" t="s">
        <v>41</v>
      </c>
      <c r="X418" s="15" t="s">
        <v>41</v>
      </c>
      <c r="Y418" s="15" t="s">
        <v>96</v>
      </c>
      <c r="Z418" s="19">
        <v>45.657899999999998</v>
      </c>
      <c r="AA418" s="19">
        <v>-87.347685999999996</v>
      </c>
      <c r="AB418" s="20" t="s">
        <v>5944</v>
      </c>
      <c r="AC418" s="9"/>
    </row>
    <row r="419" spans="1:29" s="8" customFormat="1" ht="15.65" customHeight="1" x14ac:dyDescent="0.35">
      <c r="A419" s="9" t="str">
        <f>LEFT(B419, 6)</f>
        <v>183431</v>
      </c>
      <c r="B419" s="10" t="s">
        <v>3344</v>
      </c>
      <c r="C419" s="9" t="s">
        <v>2452</v>
      </c>
      <c r="D419" s="9" t="s">
        <v>3200</v>
      </c>
      <c r="E419" s="11" t="s">
        <v>3345</v>
      </c>
      <c r="F419" s="9" t="s">
        <v>31</v>
      </c>
      <c r="G419" s="12" t="s">
        <v>3346</v>
      </c>
      <c r="H419" s="9" t="s">
        <v>3347</v>
      </c>
      <c r="I419" s="12" t="s">
        <v>2469</v>
      </c>
      <c r="J419" s="13" t="s">
        <v>3348</v>
      </c>
      <c r="K419" s="12" t="s">
        <v>5586</v>
      </c>
      <c r="L419" s="14">
        <v>2</v>
      </c>
      <c r="M419" s="15" t="s">
        <v>521</v>
      </c>
      <c r="N419" s="16" t="s">
        <v>37</v>
      </c>
      <c r="O419" s="16" t="s">
        <v>37</v>
      </c>
      <c r="P419" s="16" t="s">
        <v>37</v>
      </c>
      <c r="Q419" s="17">
        <v>1</v>
      </c>
      <c r="R419" s="15" t="s">
        <v>38</v>
      </c>
      <c r="S419" s="15" t="s">
        <v>39</v>
      </c>
      <c r="T419" s="16" t="s">
        <v>40</v>
      </c>
      <c r="U419" s="71">
        <v>0</v>
      </c>
      <c r="V419" s="15" t="s">
        <v>41</v>
      </c>
      <c r="W419" s="15" t="s">
        <v>41</v>
      </c>
      <c r="X419" s="15" t="s">
        <v>41</v>
      </c>
      <c r="Y419" s="15" t="s">
        <v>96</v>
      </c>
      <c r="Z419" s="127">
        <v>46.288294</v>
      </c>
      <c r="AA419" s="40">
        <v>-89.180031999999997</v>
      </c>
      <c r="AB419" s="30" t="s">
        <v>5795</v>
      </c>
      <c r="AC419" s="9"/>
    </row>
    <row r="420" spans="1:29" s="8" customFormat="1" ht="15.65" customHeight="1" x14ac:dyDescent="0.35">
      <c r="A420" s="9" t="str">
        <f>LEFT(B420, 6)</f>
        <v>183430</v>
      </c>
      <c r="B420" s="10" t="s">
        <v>3453</v>
      </c>
      <c r="C420" s="9" t="s">
        <v>2452</v>
      </c>
      <c r="D420" s="9" t="s">
        <v>3200</v>
      </c>
      <c r="E420" s="11" t="s">
        <v>3454</v>
      </c>
      <c r="F420" s="9" t="s">
        <v>31</v>
      </c>
      <c r="G420" s="12" t="s">
        <v>5595</v>
      </c>
      <c r="H420" s="9" t="s">
        <v>3455</v>
      </c>
      <c r="I420" s="12" t="s">
        <v>2469</v>
      </c>
      <c r="J420" s="13" t="s">
        <v>3456</v>
      </c>
      <c r="K420" s="12" t="s">
        <v>3457</v>
      </c>
      <c r="L420" s="14">
        <v>2</v>
      </c>
      <c r="M420" s="15" t="s">
        <v>521</v>
      </c>
      <c r="N420" s="16" t="s">
        <v>37</v>
      </c>
      <c r="O420" s="16" t="s">
        <v>37</v>
      </c>
      <c r="P420" s="16" t="s">
        <v>37</v>
      </c>
      <c r="Q420" s="17">
        <v>1</v>
      </c>
      <c r="R420" s="15" t="s">
        <v>38</v>
      </c>
      <c r="S420" s="15" t="s">
        <v>39</v>
      </c>
      <c r="T420" s="15" t="s">
        <v>52</v>
      </c>
      <c r="U420" s="14">
        <v>0</v>
      </c>
      <c r="V420" s="15" t="s">
        <v>41</v>
      </c>
      <c r="W420" s="15" t="s">
        <v>41</v>
      </c>
      <c r="X420" s="15" t="s">
        <v>41</v>
      </c>
      <c r="Y420" s="15" t="s">
        <v>96</v>
      </c>
      <c r="Z420" s="19">
        <v>46.778992188157197</v>
      </c>
      <c r="AA420" s="19">
        <v>-88.488978141145594</v>
      </c>
      <c r="AB420" s="20" t="s">
        <v>3458</v>
      </c>
      <c r="AC420" s="9"/>
    </row>
    <row r="421" spans="1:29" s="8" customFormat="1" ht="15.65" customHeight="1" x14ac:dyDescent="0.35">
      <c r="A421" s="9" t="str">
        <f>LEFT(B421, 6)</f>
        <v>183432</v>
      </c>
      <c r="B421" s="10" t="s">
        <v>3206</v>
      </c>
      <c r="C421" s="23" t="s">
        <v>2452</v>
      </c>
      <c r="D421" s="23" t="s">
        <v>3200</v>
      </c>
      <c r="E421" s="11" t="s">
        <v>3207</v>
      </c>
      <c r="F421" s="23" t="s">
        <v>123</v>
      </c>
      <c r="G421" s="23" t="s">
        <v>3202</v>
      </c>
      <c r="H421" s="9" t="s">
        <v>3203</v>
      </c>
      <c r="I421" s="23" t="s">
        <v>2469</v>
      </c>
      <c r="J421" s="25" t="s">
        <v>3204</v>
      </c>
      <c r="K421" s="23" t="s">
        <v>5951</v>
      </c>
      <c r="L421" s="26" t="s">
        <v>578</v>
      </c>
      <c r="M421" s="15" t="s">
        <v>838</v>
      </c>
      <c r="N421" s="107">
        <v>0</v>
      </c>
      <c r="O421" s="107" t="s">
        <v>51</v>
      </c>
      <c r="P421" s="107">
        <v>0</v>
      </c>
      <c r="Q421" s="111">
        <v>0</v>
      </c>
      <c r="R421" s="114" t="s">
        <v>38</v>
      </c>
      <c r="S421" s="114" t="s">
        <v>39</v>
      </c>
      <c r="T421" s="118" t="s">
        <v>52</v>
      </c>
      <c r="U421" s="114">
        <v>0</v>
      </c>
      <c r="V421" s="121" t="s">
        <v>41</v>
      </c>
      <c r="W421" s="105" t="s">
        <v>838</v>
      </c>
      <c r="X421" s="114" t="s">
        <v>838</v>
      </c>
      <c r="Y421" s="114" t="s">
        <v>838</v>
      </c>
      <c r="Z421" s="28">
        <v>45.657938000000001</v>
      </c>
      <c r="AA421" s="28">
        <v>-87.347685999999996</v>
      </c>
      <c r="AB421" s="20" t="s">
        <v>5944</v>
      </c>
      <c r="AC421" s="9"/>
    </row>
    <row r="422" spans="1:29" s="8" customFormat="1" ht="15.65" customHeight="1" x14ac:dyDescent="0.35">
      <c r="A422" s="9" t="str">
        <f>LEFT(B422, 6)</f>
        <v>113510</v>
      </c>
      <c r="B422" s="10" t="s">
        <v>3519</v>
      </c>
      <c r="C422" s="9" t="s">
        <v>2452</v>
      </c>
      <c r="D422" s="9" t="s">
        <v>3490</v>
      </c>
      <c r="E422" s="11" t="s">
        <v>3517</v>
      </c>
      <c r="F422" s="9" t="s">
        <v>31</v>
      </c>
      <c r="G422" s="12" t="s">
        <v>3520</v>
      </c>
      <c r="H422" s="9" t="s">
        <v>3521</v>
      </c>
      <c r="I422" s="12" t="s">
        <v>2901</v>
      </c>
      <c r="J422" s="13" t="s">
        <v>3522</v>
      </c>
      <c r="K422" s="12" t="s">
        <v>3523</v>
      </c>
      <c r="L422" s="14">
        <v>2</v>
      </c>
      <c r="M422" s="15" t="s">
        <v>521</v>
      </c>
      <c r="N422" s="16" t="s">
        <v>37</v>
      </c>
      <c r="O422" s="16" t="s">
        <v>37</v>
      </c>
      <c r="P422" s="16" t="s">
        <v>37</v>
      </c>
      <c r="Q422" s="17">
        <v>1</v>
      </c>
      <c r="R422" s="15" t="s">
        <v>38</v>
      </c>
      <c r="S422" s="15" t="s">
        <v>328</v>
      </c>
      <c r="T422" s="68" t="s">
        <v>329</v>
      </c>
      <c r="U422" s="14">
        <v>0</v>
      </c>
      <c r="V422" s="85" t="s">
        <v>329</v>
      </c>
      <c r="W422" s="15" t="s">
        <v>329</v>
      </c>
      <c r="X422" s="15" t="s">
        <v>329</v>
      </c>
      <c r="Y422" s="15" t="s">
        <v>329</v>
      </c>
      <c r="Z422" s="19">
        <v>47.090743000000003</v>
      </c>
      <c r="AA422" s="19">
        <v>-95.854899000000003</v>
      </c>
      <c r="AB422" s="20" t="s">
        <v>3496</v>
      </c>
      <c r="AC422" s="9"/>
    </row>
    <row r="423" spans="1:29" s="8" customFormat="1" ht="15.65" customHeight="1" x14ac:dyDescent="0.35">
      <c r="A423" s="9" t="str">
        <f>LEFT(B423, 6)</f>
        <v>183534</v>
      </c>
      <c r="B423" s="10" t="s">
        <v>3514</v>
      </c>
      <c r="C423" s="23" t="s">
        <v>2452</v>
      </c>
      <c r="D423" s="23" t="s">
        <v>3490</v>
      </c>
      <c r="E423" s="11" t="s">
        <v>3515</v>
      </c>
      <c r="F423" s="23" t="s">
        <v>123</v>
      </c>
      <c r="G423" s="23" t="s">
        <v>3516</v>
      </c>
      <c r="H423" s="9" t="s">
        <v>3517</v>
      </c>
      <c r="I423" s="23" t="s">
        <v>2901</v>
      </c>
      <c r="J423" s="25" t="s">
        <v>3518</v>
      </c>
      <c r="K423" s="23"/>
      <c r="L423" s="26" t="s">
        <v>578</v>
      </c>
      <c r="M423" s="15" t="s">
        <v>838</v>
      </c>
      <c r="N423" s="107">
        <v>0</v>
      </c>
      <c r="O423" s="107" t="s">
        <v>51</v>
      </c>
      <c r="P423" s="107">
        <v>0</v>
      </c>
      <c r="Q423" s="111">
        <v>1</v>
      </c>
      <c r="R423" s="114" t="s">
        <v>38</v>
      </c>
      <c r="S423" s="114" t="s">
        <v>39</v>
      </c>
      <c r="T423" s="118" t="s">
        <v>52</v>
      </c>
      <c r="U423" s="114">
        <v>0</v>
      </c>
      <c r="V423" s="121" t="s">
        <v>41</v>
      </c>
      <c r="W423" s="105" t="s">
        <v>838</v>
      </c>
      <c r="X423" s="114" t="s">
        <v>838</v>
      </c>
      <c r="Y423" s="114" t="s">
        <v>838</v>
      </c>
      <c r="Z423" s="28">
        <v>47.090724999999999</v>
      </c>
      <c r="AA423" s="28">
        <v>-95.854932000000005</v>
      </c>
      <c r="AB423" s="20" t="s">
        <v>5953</v>
      </c>
      <c r="AC423" s="9"/>
    </row>
    <row r="424" spans="1:29" s="8" customFormat="1" ht="15.65" customHeight="1" x14ac:dyDescent="0.35">
      <c r="A424" s="9" t="str">
        <f>LEFT(B424, 6)</f>
        <v>113530</v>
      </c>
      <c r="B424" s="10" t="s">
        <v>3524</v>
      </c>
      <c r="C424" s="9" t="s">
        <v>2452</v>
      </c>
      <c r="D424" s="9" t="s">
        <v>3490</v>
      </c>
      <c r="E424" s="11" t="s">
        <v>3525</v>
      </c>
      <c r="F424" s="9" t="s">
        <v>148</v>
      </c>
      <c r="G424" s="12" t="s">
        <v>3526</v>
      </c>
      <c r="H424" s="9" t="s">
        <v>3527</v>
      </c>
      <c r="I424" s="12" t="s">
        <v>2901</v>
      </c>
      <c r="J424" s="13" t="s">
        <v>3528</v>
      </c>
      <c r="K424" s="12" t="s">
        <v>3529</v>
      </c>
      <c r="L424" s="14">
        <v>4</v>
      </c>
      <c r="M424" s="15" t="s">
        <v>521</v>
      </c>
      <c r="N424" s="16" t="s">
        <v>51</v>
      </c>
      <c r="O424" s="16" t="s">
        <v>37</v>
      </c>
      <c r="P424" s="16" t="s">
        <v>37</v>
      </c>
      <c r="Q424" s="17">
        <v>1</v>
      </c>
      <c r="R424" s="15" t="s">
        <v>38</v>
      </c>
      <c r="S424" s="15" t="s">
        <v>328</v>
      </c>
      <c r="T424" s="15" t="s">
        <v>329</v>
      </c>
      <c r="U424" s="71">
        <v>0</v>
      </c>
      <c r="V424" s="15" t="s">
        <v>329</v>
      </c>
      <c r="W424" s="15" t="s">
        <v>329</v>
      </c>
      <c r="X424" s="15" t="s">
        <v>329</v>
      </c>
      <c r="Y424" s="15" t="s">
        <v>329</v>
      </c>
      <c r="Z424" s="19">
        <v>47.096845999999999</v>
      </c>
      <c r="AA424" s="19">
        <v>-95.837999999999994</v>
      </c>
      <c r="AB424" s="20" t="s">
        <v>3496</v>
      </c>
      <c r="AC424" s="9"/>
    </row>
    <row r="425" spans="1:29" s="8" customFormat="1" ht="15.65" customHeight="1" x14ac:dyDescent="0.35">
      <c r="A425" s="9" t="str">
        <f>LEFT(B425, 6)</f>
        <v>113531</v>
      </c>
      <c r="B425" s="10" t="s">
        <v>3489</v>
      </c>
      <c r="C425" s="9" t="s">
        <v>2452</v>
      </c>
      <c r="D425" s="9" t="s">
        <v>3490</v>
      </c>
      <c r="E425" s="11" t="s">
        <v>3491</v>
      </c>
      <c r="F425" s="9" t="s">
        <v>148</v>
      </c>
      <c r="G425" s="12" t="s">
        <v>3492</v>
      </c>
      <c r="H425" s="9" t="s">
        <v>3493</v>
      </c>
      <c r="I425" s="12" t="s">
        <v>2901</v>
      </c>
      <c r="J425" s="13" t="s">
        <v>3494</v>
      </c>
      <c r="K425" s="12" t="s">
        <v>3495</v>
      </c>
      <c r="L425" s="14">
        <v>4</v>
      </c>
      <c r="M425" s="15" t="s">
        <v>521</v>
      </c>
      <c r="N425" s="16" t="s">
        <v>51</v>
      </c>
      <c r="O425" s="16" t="s">
        <v>37</v>
      </c>
      <c r="P425" s="16" t="s">
        <v>37</v>
      </c>
      <c r="Q425" s="17">
        <v>1</v>
      </c>
      <c r="R425" s="15" t="s">
        <v>38</v>
      </c>
      <c r="S425" s="15" t="s">
        <v>328</v>
      </c>
      <c r="T425" s="68" t="s">
        <v>329</v>
      </c>
      <c r="U425" s="14">
        <v>0</v>
      </c>
      <c r="V425" s="85" t="s">
        <v>329</v>
      </c>
      <c r="W425" s="15" t="s">
        <v>329</v>
      </c>
      <c r="X425" s="15" t="s">
        <v>329</v>
      </c>
      <c r="Y425" s="15" t="s">
        <v>329</v>
      </c>
      <c r="Z425" s="19">
        <v>46.979365999999999</v>
      </c>
      <c r="AA425" s="19">
        <v>-95.391489000000007</v>
      </c>
      <c r="AB425" s="20" t="s">
        <v>3496</v>
      </c>
      <c r="AC425" s="9"/>
    </row>
    <row r="426" spans="1:29" s="8" customFormat="1" ht="15.65" customHeight="1" x14ac:dyDescent="0.35">
      <c r="A426" s="9" t="str">
        <f>LEFT(B426, 6)</f>
        <v>143820</v>
      </c>
      <c r="B426" s="10" t="s">
        <v>2594</v>
      </c>
      <c r="C426" s="9" t="s">
        <v>2452</v>
      </c>
      <c r="D426" s="9" t="s">
        <v>2595</v>
      </c>
      <c r="E426" s="11" t="s">
        <v>2596</v>
      </c>
      <c r="F426" s="23" t="s">
        <v>109</v>
      </c>
      <c r="G426" s="9" t="s">
        <v>2597</v>
      </c>
      <c r="H426" s="9" t="s">
        <v>2598</v>
      </c>
      <c r="I426" s="12" t="s">
        <v>2599</v>
      </c>
      <c r="J426" s="13" t="s">
        <v>2600</v>
      </c>
      <c r="K426" s="9" t="s">
        <v>2601</v>
      </c>
      <c r="L426" s="14">
        <v>13</v>
      </c>
      <c r="M426" s="15" t="s">
        <v>521</v>
      </c>
      <c r="N426" s="16" t="s">
        <v>37</v>
      </c>
      <c r="O426" s="16">
        <v>0</v>
      </c>
      <c r="P426" s="16">
        <v>0</v>
      </c>
      <c r="Q426" s="17">
        <v>0</v>
      </c>
      <c r="R426" s="15" t="s">
        <v>38</v>
      </c>
      <c r="S426" s="15" t="s">
        <v>197</v>
      </c>
      <c r="T426" s="68" t="s">
        <v>198</v>
      </c>
      <c r="U426" s="14">
        <v>0</v>
      </c>
      <c r="V426" s="86" t="s">
        <v>198</v>
      </c>
      <c r="W426" s="15" t="s">
        <v>42</v>
      </c>
      <c r="X426" s="15" t="s">
        <v>42</v>
      </c>
      <c r="Y426" s="15" t="s">
        <v>838</v>
      </c>
      <c r="Z426" s="131">
        <v>42.959839000000002</v>
      </c>
      <c r="AA426" s="131">
        <v>-87.994816999999998</v>
      </c>
      <c r="AB426" s="20" t="s">
        <v>2602</v>
      </c>
      <c r="AC426" s="9"/>
    </row>
    <row r="427" spans="1:29" s="8" customFormat="1" ht="15.65" customHeight="1" x14ac:dyDescent="0.35">
      <c r="A427" s="9" t="str">
        <f>LEFT(B427, 6)</f>
        <v>143812</v>
      </c>
      <c r="B427" s="10" t="s">
        <v>2627</v>
      </c>
      <c r="C427" s="9" t="s">
        <v>2452</v>
      </c>
      <c r="D427" s="9" t="s">
        <v>2595</v>
      </c>
      <c r="E427" s="11" t="s">
        <v>2628</v>
      </c>
      <c r="F427" s="9" t="s">
        <v>31</v>
      </c>
      <c r="G427" s="12" t="s">
        <v>2629</v>
      </c>
      <c r="H427" s="9" t="s">
        <v>2630</v>
      </c>
      <c r="I427" s="12" t="s">
        <v>2599</v>
      </c>
      <c r="J427" s="13" t="s">
        <v>2631</v>
      </c>
      <c r="K427" s="12" t="s">
        <v>2632</v>
      </c>
      <c r="L427" s="14">
        <v>2</v>
      </c>
      <c r="M427" s="15" t="s">
        <v>521</v>
      </c>
      <c r="N427" s="16" t="s">
        <v>37</v>
      </c>
      <c r="O427" s="16" t="s">
        <v>37</v>
      </c>
      <c r="P427" s="16" t="s">
        <v>37</v>
      </c>
      <c r="Q427" s="17">
        <v>1</v>
      </c>
      <c r="R427" s="15" t="s">
        <v>38</v>
      </c>
      <c r="S427" s="15" t="s">
        <v>197</v>
      </c>
      <c r="T427" s="15" t="s">
        <v>198</v>
      </c>
      <c r="U427" s="71">
        <v>0</v>
      </c>
      <c r="V427" s="15" t="s">
        <v>198</v>
      </c>
      <c r="W427" s="15" t="s">
        <v>198</v>
      </c>
      <c r="X427" s="15" t="s">
        <v>198</v>
      </c>
      <c r="Y427" s="15" t="str">
        <f>+X427</f>
        <v>Urban</v>
      </c>
      <c r="Z427" s="19">
        <v>43.011728859999998</v>
      </c>
      <c r="AA427" s="19">
        <v>-87.925670839999995</v>
      </c>
      <c r="AB427" s="20" t="s">
        <v>2633</v>
      </c>
      <c r="AC427" s="9"/>
    </row>
    <row r="428" spans="1:29" s="8" customFormat="1" ht="15.65" customHeight="1" x14ac:dyDescent="0.35">
      <c r="A428" s="9" t="str">
        <f>LEFT(B428, 6)</f>
        <v>353622</v>
      </c>
      <c r="B428" s="47" t="s">
        <v>5529</v>
      </c>
      <c r="C428" s="9" t="s">
        <v>4059</v>
      </c>
      <c r="D428" s="9" t="s">
        <v>4125</v>
      </c>
      <c r="E428" s="29" t="s">
        <v>5530</v>
      </c>
      <c r="F428" s="29" t="s">
        <v>123</v>
      </c>
      <c r="G428" s="12"/>
      <c r="H428" s="12" t="s">
        <v>5531</v>
      </c>
      <c r="I428" s="9" t="s">
        <v>4062</v>
      </c>
      <c r="J428" s="13" t="s">
        <v>4181</v>
      </c>
      <c r="K428" s="29" t="s">
        <v>4187</v>
      </c>
      <c r="L428" s="14">
        <v>12</v>
      </c>
      <c r="M428" s="15" t="s">
        <v>521</v>
      </c>
      <c r="N428" s="16"/>
      <c r="O428" s="16"/>
      <c r="P428" s="16"/>
      <c r="Q428" s="35"/>
      <c r="R428" s="15" t="s">
        <v>38</v>
      </c>
      <c r="S428" s="15" t="s">
        <v>39</v>
      </c>
      <c r="T428" s="15" t="s">
        <v>52</v>
      </c>
      <c r="U428" s="14">
        <v>0</v>
      </c>
      <c r="V428" s="15" t="s">
        <v>41</v>
      </c>
      <c r="W428" s="105" t="s">
        <v>838</v>
      </c>
      <c r="X428" s="114" t="s">
        <v>838</v>
      </c>
      <c r="Y428" s="114" t="s">
        <v>838</v>
      </c>
      <c r="Z428" s="40">
        <v>56.016093189172501</v>
      </c>
      <c r="AA428" s="40">
        <v>-132.82942745670201</v>
      </c>
      <c r="AB428" s="43" t="s">
        <v>4131</v>
      </c>
      <c r="AC428" s="9" t="s">
        <v>5625</v>
      </c>
    </row>
    <row r="429" spans="1:29" s="8" customFormat="1" ht="15.65" customHeight="1" x14ac:dyDescent="0.35">
      <c r="A429" s="9" t="str">
        <f>LEFT(B429, 6)</f>
        <v>454131</v>
      </c>
      <c r="B429" s="10">
        <v>4541310</v>
      </c>
      <c r="C429" s="9" t="s">
        <v>2604</v>
      </c>
      <c r="D429" s="9" t="s">
        <v>3937</v>
      </c>
      <c r="E429" s="11" t="s">
        <v>4012</v>
      </c>
      <c r="F429" s="9" t="s">
        <v>123</v>
      </c>
      <c r="G429" s="12" t="s">
        <v>4013</v>
      </c>
      <c r="H429" s="9" t="s">
        <v>4014</v>
      </c>
      <c r="I429" s="12" t="s">
        <v>3093</v>
      </c>
      <c r="J429" s="13" t="s">
        <v>4015</v>
      </c>
      <c r="K429" s="12" t="s">
        <v>4016</v>
      </c>
      <c r="L429" s="14">
        <v>12</v>
      </c>
      <c r="M429" s="15" t="s">
        <v>838</v>
      </c>
      <c r="N429" s="108"/>
      <c r="O429" s="108"/>
      <c r="P429" s="108"/>
      <c r="Q429" s="111"/>
      <c r="R429" s="105" t="s">
        <v>38</v>
      </c>
      <c r="S429" s="105" t="s">
        <v>39</v>
      </c>
      <c r="T429" s="118" t="s">
        <v>52</v>
      </c>
      <c r="U429" s="122">
        <v>0</v>
      </c>
      <c r="V429" s="117" t="s">
        <v>41</v>
      </c>
      <c r="W429" s="105" t="s">
        <v>41</v>
      </c>
      <c r="X429" s="105" t="s">
        <v>41</v>
      </c>
      <c r="Y429" s="105" t="s">
        <v>41</v>
      </c>
      <c r="Z429" s="131">
        <v>48.560732955659397</v>
      </c>
      <c r="AA429" s="131">
        <v>-113.013709047785</v>
      </c>
      <c r="AB429" s="20" t="s">
        <v>838</v>
      </c>
      <c r="AC429" s="9"/>
    </row>
    <row r="430" spans="1:29" s="8" customFormat="1" ht="15.65" customHeight="1" x14ac:dyDescent="0.35">
      <c r="A430" s="9" t="str">
        <f>LEFT(B430, 6)</f>
        <v>404130</v>
      </c>
      <c r="B430" s="10" t="s">
        <v>3936</v>
      </c>
      <c r="C430" s="9" t="s">
        <v>2604</v>
      </c>
      <c r="D430" s="9" t="s">
        <v>3937</v>
      </c>
      <c r="E430" s="11" t="s">
        <v>3938</v>
      </c>
      <c r="F430" s="9" t="s">
        <v>148</v>
      </c>
      <c r="G430" s="12" t="s">
        <v>3939</v>
      </c>
      <c r="H430" s="9" t="s">
        <v>3940</v>
      </c>
      <c r="I430" s="12" t="s">
        <v>3093</v>
      </c>
      <c r="J430" s="13" t="s">
        <v>3941</v>
      </c>
      <c r="K430" s="12" t="s">
        <v>3942</v>
      </c>
      <c r="L430" s="14">
        <v>4</v>
      </c>
      <c r="M430" s="15" t="s">
        <v>521</v>
      </c>
      <c r="N430" s="16" t="s">
        <v>37</v>
      </c>
      <c r="O430" s="16" t="s">
        <v>37</v>
      </c>
      <c r="P430" s="16" t="s">
        <v>37</v>
      </c>
      <c r="Q430" s="17">
        <v>1</v>
      </c>
      <c r="R430" s="15" t="s">
        <v>38</v>
      </c>
      <c r="S430" s="15" t="s">
        <v>328</v>
      </c>
      <c r="T430" s="15" t="s">
        <v>329</v>
      </c>
      <c r="U430" s="74">
        <v>0</v>
      </c>
      <c r="V430" s="15" t="s">
        <v>329</v>
      </c>
      <c r="W430" s="15" t="s">
        <v>42</v>
      </c>
      <c r="X430" s="15" t="s">
        <v>42</v>
      </c>
      <c r="Y430" s="15" t="s">
        <v>329</v>
      </c>
      <c r="Z430" s="19">
        <v>48.285959269999999</v>
      </c>
      <c r="AA430" s="19">
        <v>-112.83604578000001</v>
      </c>
      <c r="AB430" s="20" t="s">
        <v>3943</v>
      </c>
      <c r="AC430" s="9"/>
    </row>
    <row r="431" spans="1:29" s="8" customFormat="1" ht="15.65" customHeight="1" x14ac:dyDescent="0.35">
      <c r="A431" s="9" t="str">
        <f>LEFT(B431, 6)</f>
        <v>404101</v>
      </c>
      <c r="B431" s="10" t="s">
        <v>4017</v>
      </c>
      <c r="C431" s="9" t="s">
        <v>2604</v>
      </c>
      <c r="D431" s="9" t="s">
        <v>3937</v>
      </c>
      <c r="E431" s="11" t="s">
        <v>4018</v>
      </c>
      <c r="F431" s="9" t="s">
        <v>160</v>
      </c>
      <c r="G431" s="12" t="s">
        <v>4019</v>
      </c>
      <c r="H431" s="9" t="s">
        <v>4014</v>
      </c>
      <c r="I431" s="12" t="s">
        <v>3093</v>
      </c>
      <c r="J431" s="13" t="s">
        <v>4015</v>
      </c>
      <c r="K431" s="12" t="s">
        <v>5589</v>
      </c>
      <c r="L431" s="14">
        <v>1</v>
      </c>
      <c r="M431" s="15" t="s">
        <v>521</v>
      </c>
      <c r="N431" s="16" t="s">
        <v>37</v>
      </c>
      <c r="O431" s="16" t="s">
        <v>37</v>
      </c>
      <c r="P431" s="16" t="s">
        <v>37</v>
      </c>
      <c r="Q431" s="17">
        <v>1</v>
      </c>
      <c r="R431" s="15" t="s">
        <v>38</v>
      </c>
      <c r="S431" s="15" t="s">
        <v>328</v>
      </c>
      <c r="T431" s="15" t="s">
        <v>329</v>
      </c>
      <c r="U431" s="18">
        <v>28</v>
      </c>
      <c r="V431" s="15" t="s">
        <v>329</v>
      </c>
      <c r="W431" s="15" t="s">
        <v>42</v>
      </c>
      <c r="X431" s="15" t="s">
        <v>42</v>
      </c>
      <c r="Y431" s="15" t="s">
        <v>329</v>
      </c>
      <c r="Z431" s="19">
        <v>48.565787919999998</v>
      </c>
      <c r="AA431" s="19">
        <v>-113.01905825999999</v>
      </c>
      <c r="AB431" s="20" t="s">
        <v>3943</v>
      </c>
      <c r="AC431" s="9"/>
    </row>
    <row r="432" spans="1:29" s="8" customFormat="1" ht="15.65" customHeight="1" x14ac:dyDescent="0.35">
      <c r="A432" s="9" t="str">
        <f>LEFT(B432, 6)</f>
        <v>404151</v>
      </c>
      <c r="B432" s="10" t="s">
        <v>4039</v>
      </c>
      <c r="C432" s="9" t="s">
        <v>2604</v>
      </c>
      <c r="D432" s="9" t="s">
        <v>3937</v>
      </c>
      <c r="E432" s="11" t="s">
        <v>4040</v>
      </c>
      <c r="F432" s="9" t="s">
        <v>242</v>
      </c>
      <c r="G432" s="29" t="s">
        <v>4041</v>
      </c>
      <c r="H432" s="9" t="s">
        <v>4042</v>
      </c>
      <c r="I432" s="12" t="s">
        <v>3093</v>
      </c>
      <c r="J432" s="13" t="s">
        <v>4043</v>
      </c>
      <c r="K432" s="29" t="s">
        <v>5589</v>
      </c>
      <c r="L432" s="14">
        <v>3</v>
      </c>
      <c r="M432" s="15" t="s">
        <v>521</v>
      </c>
      <c r="N432" s="16" t="s">
        <v>51</v>
      </c>
      <c r="O432" s="16">
        <v>0</v>
      </c>
      <c r="P432" s="16">
        <v>0</v>
      </c>
      <c r="Q432" s="17">
        <v>0</v>
      </c>
      <c r="R432" s="15" t="s">
        <v>38</v>
      </c>
      <c r="S432" s="15" t="s">
        <v>328</v>
      </c>
      <c r="T432" s="15" t="s">
        <v>329</v>
      </c>
      <c r="U432" s="14">
        <v>0</v>
      </c>
      <c r="V432" s="14" t="s">
        <v>329</v>
      </c>
      <c r="W432" s="15" t="s">
        <v>329</v>
      </c>
      <c r="X432" s="15" t="s">
        <v>41</v>
      </c>
      <c r="Y432" s="15" t="str">
        <f>+X432</f>
        <v>Tribal</v>
      </c>
      <c r="Z432" s="19">
        <v>48.8672541520748</v>
      </c>
      <c r="AA432" s="19">
        <v>-113.437396994043</v>
      </c>
      <c r="AB432" s="30" t="s">
        <v>3943</v>
      </c>
      <c r="AC432" s="9"/>
    </row>
    <row r="433" spans="1:29" s="8" customFormat="1" ht="15.65" customHeight="1" x14ac:dyDescent="0.35">
      <c r="A433" s="9" t="str">
        <f>LEFT(B433, 6)</f>
        <v>475360</v>
      </c>
      <c r="B433" s="10" t="s">
        <v>3286</v>
      </c>
      <c r="C433" s="23" t="s">
        <v>2604</v>
      </c>
      <c r="D433" s="23" t="s">
        <v>3280</v>
      </c>
      <c r="E433" s="11" t="s">
        <v>3287</v>
      </c>
      <c r="F433" s="23" t="s">
        <v>109</v>
      </c>
      <c r="G433" s="23" t="s">
        <v>3282</v>
      </c>
      <c r="H433" s="9" t="s">
        <v>3283</v>
      </c>
      <c r="I433" s="23" t="s">
        <v>3093</v>
      </c>
      <c r="J433" s="25" t="s">
        <v>3284</v>
      </c>
      <c r="K433" s="29" t="s">
        <v>3285</v>
      </c>
      <c r="L433" s="26" t="s">
        <v>115</v>
      </c>
      <c r="M433" s="15" t="s">
        <v>838</v>
      </c>
      <c r="N433" s="107">
        <v>0</v>
      </c>
      <c r="O433" s="107" t="s">
        <v>51</v>
      </c>
      <c r="P433" s="107">
        <v>0</v>
      </c>
      <c r="Q433" s="111">
        <v>0</v>
      </c>
      <c r="R433" s="114" t="s">
        <v>38</v>
      </c>
      <c r="S433" s="114" t="s">
        <v>197</v>
      </c>
      <c r="T433" s="114" t="s">
        <v>198</v>
      </c>
      <c r="U433" s="114">
        <v>0</v>
      </c>
      <c r="V433" s="114" t="s">
        <v>198</v>
      </c>
      <c r="W433" s="105" t="s">
        <v>838</v>
      </c>
      <c r="X433" s="114" t="s">
        <v>838</v>
      </c>
      <c r="Y433" s="114" t="s">
        <v>838</v>
      </c>
      <c r="Z433" s="28">
        <v>46.012287307948696</v>
      </c>
      <c r="AA433" s="28">
        <v>-112.533287304913</v>
      </c>
      <c r="AB433" s="75" t="s">
        <v>5845</v>
      </c>
      <c r="AC433" s="9"/>
    </row>
    <row r="434" spans="1:29" s="8" customFormat="1" ht="15.65" customHeight="1" x14ac:dyDescent="0.35">
      <c r="A434" s="9" t="str">
        <f>LEFT(B434, 6)</f>
        <v>475330</v>
      </c>
      <c r="B434" s="10" t="s">
        <v>3279</v>
      </c>
      <c r="C434" s="9" t="s">
        <v>2604</v>
      </c>
      <c r="D434" s="9" t="s">
        <v>3280</v>
      </c>
      <c r="E434" s="11" t="s">
        <v>3281</v>
      </c>
      <c r="F434" s="9" t="s">
        <v>148</v>
      </c>
      <c r="G434" s="12" t="s">
        <v>3282</v>
      </c>
      <c r="H434" s="9" t="s">
        <v>3283</v>
      </c>
      <c r="I434" s="12" t="s">
        <v>3093</v>
      </c>
      <c r="J434" s="13" t="s">
        <v>3284</v>
      </c>
      <c r="K434" s="12" t="s">
        <v>3285</v>
      </c>
      <c r="L434" s="14">
        <v>4</v>
      </c>
      <c r="M434" s="15" t="s">
        <v>521</v>
      </c>
      <c r="N434" s="16" t="s">
        <v>37</v>
      </c>
      <c r="O434" s="16" t="s">
        <v>51</v>
      </c>
      <c r="P434" s="16" t="s">
        <v>51</v>
      </c>
      <c r="Q434" s="17">
        <v>1</v>
      </c>
      <c r="R434" s="15" t="s">
        <v>38</v>
      </c>
      <c r="S434" s="15" t="s">
        <v>197</v>
      </c>
      <c r="T434" s="15" t="s">
        <v>198</v>
      </c>
      <c r="U434" s="18">
        <v>0</v>
      </c>
      <c r="V434" s="15" t="s">
        <v>198</v>
      </c>
      <c r="W434" s="15" t="s">
        <v>42</v>
      </c>
      <c r="X434" s="15" t="s">
        <v>53</v>
      </c>
      <c r="Y434" s="15" t="str">
        <f>+X434</f>
        <v>Other (FQHC)</v>
      </c>
      <c r="Z434" s="19">
        <v>46.012117000000003</v>
      </c>
      <c r="AA434" s="19">
        <v>-112.532557</v>
      </c>
      <c r="AB434" s="20" t="s">
        <v>5845</v>
      </c>
      <c r="AC434" s="9"/>
    </row>
    <row r="435" spans="1:29" s="8" customFormat="1" ht="15.65" customHeight="1" x14ac:dyDescent="0.35">
      <c r="A435" s="9" t="str">
        <f>LEFT(B435, 6)</f>
        <v>404210</v>
      </c>
      <c r="B435" s="10" t="s">
        <v>3089</v>
      </c>
      <c r="C435" s="9" t="s">
        <v>2604</v>
      </c>
      <c r="D435" s="9" t="s">
        <v>3090</v>
      </c>
      <c r="E435" s="11" t="s">
        <v>3091</v>
      </c>
      <c r="F435" s="9" t="s">
        <v>31</v>
      </c>
      <c r="G435" s="12" t="s">
        <v>5846</v>
      </c>
      <c r="H435" s="9" t="s">
        <v>3092</v>
      </c>
      <c r="I435" s="12" t="s">
        <v>3093</v>
      </c>
      <c r="J435" s="13" t="s">
        <v>3094</v>
      </c>
      <c r="K435" s="12" t="s">
        <v>3095</v>
      </c>
      <c r="L435" s="14">
        <v>2</v>
      </c>
      <c r="M435" s="15" t="s">
        <v>521</v>
      </c>
      <c r="N435" s="16" t="s">
        <v>37</v>
      </c>
      <c r="O435" s="16" t="s">
        <v>37</v>
      </c>
      <c r="P435" s="16" t="s">
        <v>37</v>
      </c>
      <c r="Q435" s="17">
        <v>1</v>
      </c>
      <c r="R435" s="15" t="s">
        <v>38</v>
      </c>
      <c r="S435" s="15" t="s">
        <v>328</v>
      </c>
      <c r="T435" s="15" t="s">
        <v>329</v>
      </c>
      <c r="U435" s="18">
        <v>0</v>
      </c>
      <c r="V435" s="15" t="s">
        <v>329</v>
      </c>
      <c r="W435" s="15" t="s">
        <v>42</v>
      </c>
      <c r="X435" s="15" t="s">
        <v>42</v>
      </c>
      <c r="Y435" s="15" t="s">
        <v>329</v>
      </c>
      <c r="Z435" s="19">
        <v>45.310544839999999</v>
      </c>
      <c r="AA435" s="19">
        <v>-107.36919954</v>
      </c>
      <c r="AB435" s="75" t="s">
        <v>3096</v>
      </c>
      <c r="AC435" s="9"/>
    </row>
    <row r="436" spans="1:29" s="8" customFormat="1" ht="15.65" customHeight="1" x14ac:dyDescent="0.35">
      <c r="A436" s="9" t="str">
        <f>LEFT(B436, 6)</f>
        <v>404252</v>
      </c>
      <c r="B436" s="10" t="s">
        <v>3172</v>
      </c>
      <c r="C436" s="23" t="s">
        <v>2604</v>
      </c>
      <c r="D436" s="23" t="s">
        <v>3090</v>
      </c>
      <c r="E436" s="11" t="s">
        <v>3173</v>
      </c>
      <c r="F436" s="23" t="s">
        <v>123</v>
      </c>
      <c r="G436" s="23" t="s">
        <v>3169</v>
      </c>
      <c r="H436" s="9" t="s">
        <v>3170</v>
      </c>
      <c r="I436" s="23" t="s">
        <v>3093</v>
      </c>
      <c r="J436" s="25" t="s">
        <v>3171</v>
      </c>
      <c r="K436" s="12" t="s">
        <v>5588</v>
      </c>
      <c r="L436" s="26" t="s">
        <v>578</v>
      </c>
      <c r="M436" s="15" t="s">
        <v>838</v>
      </c>
      <c r="N436" s="107"/>
      <c r="O436" s="107"/>
      <c r="P436" s="107"/>
      <c r="Q436" s="111">
        <v>1</v>
      </c>
      <c r="R436" s="114" t="s">
        <v>38</v>
      </c>
      <c r="S436" s="114" t="s">
        <v>328</v>
      </c>
      <c r="T436" s="114" t="s">
        <v>329</v>
      </c>
      <c r="U436" s="114">
        <v>0</v>
      </c>
      <c r="V436" s="114" t="s">
        <v>329</v>
      </c>
      <c r="W436" s="105" t="s">
        <v>838</v>
      </c>
      <c r="X436" s="114" t="s">
        <v>838</v>
      </c>
      <c r="Y436" s="114" t="s">
        <v>838</v>
      </c>
      <c r="Z436" s="28">
        <v>45.582386020000001</v>
      </c>
      <c r="AA436" s="28">
        <v>-107.44922441</v>
      </c>
      <c r="AB436" s="20" t="s">
        <v>3096</v>
      </c>
      <c r="AC436" s="9"/>
    </row>
    <row r="437" spans="1:29" s="8" customFormat="1" ht="15.65" customHeight="1" x14ac:dyDescent="0.35">
      <c r="A437" s="9" t="str">
        <f>LEFT(B437, 6)</f>
        <v>404230</v>
      </c>
      <c r="B437" s="10" t="s">
        <v>3104</v>
      </c>
      <c r="C437" s="9" t="s">
        <v>2604</v>
      </c>
      <c r="D437" s="9" t="s">
        <v>3090</v>
      </c>
      <c r="E437" s="11" t="s">
        <v>3105</v>
      </c>
      <c r="F437" s="9" t="s">
        <v>148</v>
      </c>
      <c r="G437" s="12" t="s">
        <v>5847</v>
      </c>
      <c r="H437" s="9" t="s">
        <v>3106</v>
      </c>
      <c r="I437" s="12" t="s">
        <v>3093</v>
      </c>
      <c r="J437" s="13" t="s">
        <v>3094</v>
      </c>
      <c r="K437" s="12" t="s">
        <v>3107</v>
      </c>
      <c r="L437" s="14">
        <v>4</v>
      </c>
      <c r="M437" s="15" t="s">
        <v>521</v>
      </c>
      <c r="N437" s="16" t="s">
        <v>37</v>
      </c>
      <c r="O437" s="16" t="s">
        <v>37</v>
      </c>
      <c r="P437" s="16" t="s">
        <v>37</v>
      </c>
      <c r="Q437" s="17">
        <v>1</v>
      </c>
      <c r="R437" s="15" t="s">
        <v>38</v>
      </c>
      <c r="S437" s="15" t="s">
        <v>328</v>
      </c>
      <c r="T437" s="68" t="s">
        <v>329</v>
      </c>
      <c r="U437" s="18">
        <v>0</v>
      </c>
      <c r="V437" s="85" t="s">
        <v>329</v>
      </c>
      <c r="W437" s="15" t="s">
        <v>42</v>
      </c>
      <c r="X437" s="15" t="s">
        <v>42</v>
      </c>
      <c r="Y437" s="15" t="s">
        <v>329</v>
      </c>
      <c r="Z437" s="19">
        <v>45.42828591</v>
      </c>
      <c r="AA437" s="19">
        <v>-108.53687778</v>
      </c>
      <c r="AB437" s="20" t="s">
        <v>3096</v>
      </c>
      <c r="AC437" s="9"/>
    </row>
    <row r="438" spans="1:29" s="8" customFormat="1" ht="15.65" customHeight="1" x14ac:dyDescent="0.35">
      <c r="A438" s="9" t="str">
        <f>LEFT(B438, 6)</f>
        <v>353633</v>
      </c>
      <c r="B438" s="10" t="s">
        <v>5532</v>
      </c>
      <c r="C438" s="9" t="s">
        <v>4059</v>
      </c>
      <c r="D438" s="9" t="s">
        <v>4125</v>
      </c>
      <c r="E438" s="29" t="s">
        <v>5533</v>
      </c>
      <c r="F438" s="9" t="s">
        <v>123</v>
      </c>
      <c r="G438" s="9" t="s">
        <v>5534</v>
      </c>
      <c r="H438" s="9" t="s">
        <v>5535</v>
      </c>
      <c r="I438" s="9" t="s">
        <v>4062</v>
      </c>
      <c r="J438" s="37" t="s">
        <v>4181</v>
      </c>
      <c r="K438" s="9" t="s">
        <v>4187</v>
      </c>
      <c r="L438" s="15">
        <v>12</v>
      </c>
      <c r="M438" s="15" t="s">
        <v>521</v>
      </c>
      <c r="N438" s="15"/>
      <c r="O438" s="15"/>
      <c r="P438" s="15"/>
      <c r="Q438" s="15">
        <v>0</v>
      </c>
      <c r="R438" s="15" t="s">
        <v>38</v>
      </c>
      <c r="S438" s="15" t="s">
        <v>39</v>
      </c>
      <c r="T438" s="68" t="s">
        <v>52</v>
      </c>
      <c r="U438" s="24">
        <v>0</v>
      </c>
      <c r="V438" s="85" t="s">
        <v>41</v>
      </c>
      <c r="W438" s="105" t="s">
        <v>838</v>
      </c>
      <c r="X438" s="114" t="s">
        <v>838</v>
      </c>
      <c r="Y438" s="114" t="s">
        <v>838</v>
      </c>
      <c r="Z438" s="28">
        <v>55.8689987285372</v>
      </c>
      <c r="AA438" s="28">
        <v>-133.20266882585699</v>
      </c>
      <c r="AB438" s="20" t="s">
        <v>4131</v>
      </c>
      <c r="AC438" s="9" t="s">
        <v>5625</v>
      </c>
    </row>
    <row r="439" spans="1:29" s="8" customFormat="1" ht="15.65" customHeight="1" x14ac:dyDescent="0.35">
      <c r="A439" s="9" t="str">
        <f>LEFT(B439, 6)</f>
        <v>454372</v>
      </c>
      <c r="B439" s="10" t="s">
        <v>3573</v>
      </c>
      <c r="C439" s="23" t="s">
        <v>2604</v>
      </c>
      <c r="D439" s="23" t="s">
        <v>3539</v>
      </c>
      <c r="E439" s="11" t="s">
        <v>3574</v>
      </c>
      <c r="F439" s="23" t="s">
        <v>109</v>
      </c>
      <c r="G439" s="23" t="s">
        <v>3575</v>
      </c>
      <c r="H439" s="9" t="s">
        <v>3570</v>
      </c>
      <c r="I439" s="23" t="s">
        <v>3093</v>
      </c>
      <c r="J439" s="25" t="s">
        <v>3571</v>
      </c>
      <c r="K439" s="12" t="s">
        <v>3572</v>
      </c>
      <c r="L439" s="26" t="s">
        <v>115</v>
      </c>
      <c r="M439" s="15" t="s">
        <v>521</v>
      </c>
      <c r="N439" s="26">
        <v>0</v>
      </c>
      <c r="O439" s="26" t="s">
        <v>51</v>
      </c>
      <c r="P439" s="26">
        <v>0</v>
      </c>
      <c r="Q439" s="17">
        <v>0</v>
      </c>
      <c r="R439" s="24" t="s">
        <v>38</v>
      </c>
      <c r="S439" s="24" t="s">
        <v>39</v>
      </c>
      <c r="T439" s="69" t="s">
        <v>52</v>
      </c>
      <c r="U439" s="24">
        <v>0</v>
      </c>
      <c r="V439" s="86" t="s">
        <v>41</v>
      </c>
      <c r="W439" s="105" t="s">
        <v>838</v>
      </c>
      <c r="X439" s="114" t="s">
        <v>838</v>
      </c>
      <c r="Y439" s="114" t="s">
        <v>838</v>
      </c>
      <c r="Z439" s="40">
        <v>47.316623324484297</v>
      </c>
      <c r="AA439" s="40">
        <v>-114.10442434494701</v>
      </c>
      <c r="AB439" s="20" t="s">
        <v>3576</v>
      </c>
      <c r="AC439" s="9"/>
    </row>
    <row r="440" spans="1:29" s="8" customFormat="1" ht="15.65" customHeight="1" x14ac:dyDescent="0.35">
      <c r="A440" s="9" t="str">
        <f>LEFT(B440, 6)</f>
        <v>454311</v>
      </c>
      <c r="B440" s="10" t="s">
        <v>3707</v>
      </c>
      <c r="C440" s="9" t="s">
        <v>2604</v>
      </c>
      <c r="D440" s="9" t="s">
        <v>3539</v>
      </c>
      <c r="E440" s="11" t="s">
        <v>3708</v>
      </c>
      <c r="F440" s="9" t="s">
        <v>31</v>
      </c>
      <c r="G440" s="12" t="s">
        <v>3709</v>
      </c>
      <c r="H440" s="9" t="s">
        <v>3710</v>
      </c>
      <c r="I440" s="12" t="s">
        <v>3093</v>
      </c>
      <c r="J440" s="13" t="s">
        <v>3711</v>
      </c>
      <c r="K440" s="45" t="s">
        <v>3712</v>
      </c>
      <c r="L440" s="14">
        <v>2</v>
      </c>
      <c r="M440" s="15" t="s">
        <v>521</v>
      </c>
      <c r="N440" s="16" t="s">
        <v>37</v>
      </c>
      <c r="O440" s="16" t="s">
        <v>37</v>
      </c>
      <c r="P440" s="16" t="s">
        <v>37</v>
      </c>
      <c r="Q440" s="17">
        <v>1</v>
      </c>
      <c r="R440" s="15" t="s">
        <v>38</v>
      </c>
      <c r="S440" s="15" t="s">
        <v>39</v>
      </c>
      <c r="T440" s="15" t="s">
        <v>52</v>
      </c>
      <c r="U440" s="74">
        <v>0</v>
      </c>
      <c r="V440" s="15" t="s">
        <v>41</v>
      </c>
      <c r="W440" s="15" t="s">
        <v>41</v>
      </c>
      <c r="X440" s="15" t="s">
        <v>53</v>
      </c>
      <c r="Y440" s="15" t="s">
        <v>41</v>
      </c>
      <c r="Z440" s="19">
        <v>47.692568000000001</v>
      </c>
      <c r="AA440" s="19">
        <v>-114.16123</v>
      </c>
      <c r="AB440" s="20" t="s">
        <v>5926</v>
      </c>
      <c r="AC440" s="9"/>
    </row>
    <row r="441" spans="1:29" s="8" customFormat="1" ht="15.65" customHeight="1" x14ac:dyDescent="0.35">
      <c r="A441" s="9" t="str">
        <f>LEFT(B441, 6)</f>
        <v>454312</v>
      </c>
      <c r="B441" s="10" t="s">
        <v>3577</v>
      </c>
      <c r="C441" s="9" t="s">
        <v>2604</v>
      </c>
      <c r="D441" s="9" t="s">
        <v>3539</v>
      </c>
      <c r="E441" s="11" t="s">
        <v>3578</v>
      </c>
      <c r="F441" s="9" t="s">
        <v>31</v>
      </c>
      <c r="G441" s="12" t="s">
        <v>3569</v>
      </c>
      <c r="H441" s="9" t="s">
        <v>3570</v>
      </c>
      <c r="I441" s="12" t="s">
        <v>3093</v>
      </c>
      <c r="J441" s="13" t="s">
        <v>3571</v>
      </c>
      <c r="K441" s="12" t="s">
        <v>3572</v>
      </c>
      <c r="L441" s="14">
        <v>2</v>
      </c>
      <c r="M441" s="15" t="s">
        <v>521</v>
      </c>
      <c r="N441" s="16" t="s">
        <v>37</v>
      </c>
      <c r="O441" s="16" t="s">
        <v>37</v>
      </c>
      <c r="P441" s="16" t="s">
        <v>37</v>
      </c>
      <c r="Q441" s="17">
        <v>1</v>
      </c>
      <c r="R441" s="15" t="s">
        <v>38</v>
      </c>
      <c r="S441" s="15" t="s">
        <v>39</v>
      </c>
      <c r="T441" s="15" t="s">
        <v>52</v>
      </c>
      <c r="U441" s="18">
        <v>0</v>
      </c>
      <c r="V441" s="15" t="s">
        <v>41</v>
      </c>
      <c r="W441" s="15" t="s">
        <v>41</v>
      </c>
      <c r="X441" s="15" t="s">
        <v>53</v>
      </c>
      <c r="Y441" s="15" t="s">
        <v>41</v>
      </c>
      <c r="Z441" s="40">
        <v>47.316623324484297</v>
      </c>
      <c r="AA441" s="40">
        <v>-114.10442434494701</v>
      </c>
      <c r="AB441" s="20" t="s">
        <v>3576</v>
      </c>
      <c r="AC441" s="9"/>
    </row>
    <row r="442" spans="1:29" s="8" customFormat="1" ht="15.65" customHeight="1" x14ac:dyDescent="0.35">
      <c r="A442" s="9" t="str">
        <f>LEFT(B442, 6)</f>
        <v>404310</v>
      </c>
      <c r="B442" s="10" t="s">
        <v>3567</v>
      </c>
      <c r="C442" s="23" t="s">
        <v>2604</v>
      </c>
      <c r="D442" s="23" t="s">
        <v>3539</v>
      </c>
      <c r="E442" s="11" t="s">
        <v>3568</v>
      </c>
      <c r="F442" s="9" t="s">
        <v>31</v>
      </c>
      <c r="G442" s="23" t="s">
        <v>3569</v>
      </c>
      <c r="H442" s="9" t="s">
        <v>3570</v>
      </c>
      <c r="I442" s="23" t="s">
        <v>3093</v>
      </c>
      <c r="J442" s="25" t="s">
        <v>3571</v>
      </c>
      <c r="K442" s="23" t="s">
        <v>3572</v>
      </c>
      <c r="L442" s="14">
        <v>2</v>
      </c>
      <c r="M442" s="15" t="s">
        <v>838</v>
      </c>
      <c r="N442" s="107">
        <v>0</v>
      </c>
      <c r="O442" s="107" t="s">
        <v>51</v>
      </c>
      <c r="P442" s="107">
        <v>0</v>
      </c>
      <c r="Q442" s="111">
        <v>0</v>
      </c>
      <c r="R442" s="114" t="s">
        <v>38</v>
      </c>
      <c r="S442" s="114" t="s">
        <v>39</v>
      </c>
      <c r="T442" s="105" t="s">
        <v>52</v>
      </c>
      <c r="U442" s="114">
        <v>0</v>
      </c>
      <c r="V442" s="114" t="s">
        <v>41</v>
      </c>
      <c r="W442" s="105" t="s">
        <v>838</v>
      </c>
      <c r="X442" s="114" t="s">
        <v>838</v>
      </c>
      <c r="Y442" s="114" t="s">
        <v>838</v>
      </c>
      <c r="Z442" s="28">
        <v>47.315781999999999</v>
      </c>
      <c r="AA442" s="28">
        <v>-114.100459</v>
      </c>
      <c r="AB442" s="20" t="s">
        <v>3576</v>
      </c>
      <c r="AC442" s="9"/>
    </row>
    <row r="443" spans="1:29" s="8" customFormat="1" ht="15.65" customHeight="1" x14ac:dyDescent="0.35">
      <c r="A443" s="9" t="str">
        <f>LEFT(B443, 6)</f>
        <v>454330</v>
      </c>
      <c r="B443" s="10" t="s">
        <v>3741</v>
      </c>
      <c r="C443" s="9" t="s">
        <v>2604</v>
      </c>
      <c r="D443" s="9" t="s">
        <v>3539</v>
      </c>
      <c r="E443" s="11" t="s">
        <v>3742</v>
      </c>
      <c r="F443" s="9" t="s">
        <v>31</v>
      </c>
      <c r="G443" s="12" t="s">
        <v>3743</v>
      </c>
      <c r="H443" s="9" t="s">
        <v>3744</v>
      </c>
      <c r="I443" s="12" t="s">
        <v>3093</v>
      </c>
      <c r="J443" s="13" t="s">
        <v>3745</v>
      </c>
      <c r="K443" s="12" t="s">
        <v>3746</v>
      </c>
      <c r="L443" s="14">
        <v>2</v>
      </c>
      <c r="M443" s="15" t="s">
        <v>521</v>
      </c>
      <c r="N443" s="16" t="s">
        <v>51</v>
      </c>
      <c r="O443" s="16" t="s">
        <v>51</v>
      </c>
      <c r="P443" s="16" t="s">
        <v>51</v>
      </c>
      <c r="Q443" s="17">
        <v>1</v>
      </c>
      <c r="R443" s="15" t="s">
        <v>38</v>
      </c>
      <c r="S443" s="15" t="s">
        <v>39</v>
      </c>
      <c r="T443" s="15" t="s">
        <v>52</v>
      </c>
      <c r="U443" s="18">
        <v>0</v>
      </c>
      <c r="V443" s="15" t="s">
        <v>41</v>
      </c>
      <c r="W443" s="15" t="s">
        <v>41</v>
      </c>
      <c r="X443" s="15" t="s">
        <v>53</v>
      </c>
      <c r="Y443" s="15" t="s">
        <v>41</v>
      </c>
      <c r="Z443" s="19">
        <v>47.833672</v>
      </c>
      <c r="AA443" s="19">
        <v>-114.346782</v>
      </c>
      <c r="AB443" s="20" t="s">
        <v>3576</v>
      </c>
      <c r="AC443" s="9"/>
    </row>
    <row r="444" spans="1:29" s="8" customFormat="1" ht="15.65" customHeight="1" x14ac:dyDescent="0.35">
      <c r="A444" s="9" t="str">
        <f>LEFT(B444, 6)</f>
        <v>454357</v>
      </c>
      <c r="B444" s="10" t="s">
        <v>3675</v>
      </c>
      <c r="C444" s="9" t="s">
        <v>2604</v>
      </c>
      <c r="D444" s="9" t="s">
        <v>3539</v>
      </c>
      <c r="E444" s="11" t="s">
        <v>5597</v>
      </c>
      <c r="F444" s="9" t="s">
        <v>123</v>
      </c>
      <c r="G444" s="12" t="s">
        <v>5598</v>
      </c>
      <c r="H444" s="9" t="s">
        <v>3676</v>
      </c>
      <c r="I444" s="12" t="s">
        <v>3093</v>
      </c>
      <c r="J444" s="13" t="s">
        <v>3677</v>
      </c>
      <c r="K444" s="12" t="s">
        <v>5599</v>
      </c>
      <c r="L444" s="14">
        <v>12</v>
      </c>
      <c r="M444" s="15" t="s">
        <v>521</v>
      </c>
      <c r="N444" s="16" t="s">
        <v>51</v>
      </c>
      <c r="O444" s="16" t="s">
        <v>51</v>
      </c>
      <c r="P444" s="16" t="s">
        <v>51</v>
      </c>
      <c r="Q444" s="17">
        <v>1</v>
      </c>
      <c r="R444" s="15" t="s">
        <v>38</v>
      </c>
      <c r="S444" s="15" t="s">
        <v>39</v>
      </c>
      <c r="T444" s="15" t="s">
        <v>52</v>
      </c>
      <c r="U444" s="18">
        <v>0</v>
      </c>
      <c r="V444" s="15" t="s">
        <v>41</v>
      </c>
      <c r="W444" s="15" t="s">
        <v>41</v>
      </c>
      <c r="X444" s="15" t="s">
        <v>42</v>
      </c>
      <c r="Y444" s="15" t="s">
        <v>41</v>
      </c>
      <c r="Z444" s="19">
        <v>47.608467900176997</v>
      </c>
      <c r="AA444" s="19">
        <v>-114.66905231347999</v>
      </c>
      <c r="AB444" s="20" t="s">
        <v>3576</v>
      </c>
      <c r="AC444" s="9"/>
    </row>
    <row r="445" spans="1:29" s="8" customFormat="1" ht="15.65" customHeight="1" x14ac:dyDescent="0.35">
      <c r="A445" s="9" t="str">
        <f>LEFT(B445, 6)</f>
        <v>454331</v>
      </c>
      <c r="B445" s="10" t="s">
        <v>3652</v>
      </c>
      <c r="C445" s="9" t="s">
        <v>2604</v>
      </c>
      <c r="D445" s="9" t="s">
        <v>3539</v>
      </c>
      <c r="E445" s="11" t="s">
        <v>3653</v>
      </c>
      <c r="F445" s="9" t="s">
        <v>148</v>
      </c>
      <c r="G445" s="12" t="s">
        <v>5596</v>
      </c>
      <c r="H445" s="9" t="s">
        <v>3654</v>
      </c>
      <c r="I445" s="12" t="s">
        <v>3093</v>
      </c>
      <c r="J445" s="13" t="s">
        <v>3655</v>
      </c>
      <c r="K445" s="12" t="s">
        <v>3656</v>
      </c>
      <c r="L445" s="14">
        <v>4</v>
      </c>
      <c r="M445" s="15" t="s">
        <v>521</v>
      </c>
      <c r="N445" s="16" t="s">
        <v>51</v>
      </c>
      <c r="O445" s="16" t="s">
        <v>51</v>
      </c>
      <c r="P445" s="16" t="s">
        <v>51</v>
      </c>
      <c r="Q445" s="17">
        <v>1</v>
      </c>
      <c r="R445" s="15" t="s">
        <v>38</v>
      </c>
      <c r="S445" s="15" t="s">
        <v>39</v>
      </c>
      <c r="T445" s="15" t="s">
        <v>52</v>
      </c>
      <c r="U445" s="18">
        <v>0</v>
      </c>
      <c r="V445" s="15" t="s">
        <v>41</v>
      </c>
      <c r="W445" s="15" t="s">
        <v>41</v>
      </c>
      <c r="X445" s="15" t="s">
        <v>42</v>
      </c>
      <c r="Y445" s="15" t="s">
        <v>41</v>
      </c>
      <c r="Z445" s="19">
        <v>47.529585662708598</v>
      </c>
      <c r="AA445" s="19">
        <v>-114.099757717039</v>
      </c>
      <c r="AB445" s="75" t="s">
        <v>3576</v>
      </c>
      <c r="AC445" s="9"/>
    </row>
    <row r="446" spans="1:29" s="8" customFormat="1" ht="15.65" customHeight="1" x14ac:dyDescent="0.35">
      <c r="A446" s="9" t="str">
        <f>LEFT(B446, 6)</f>
        <v>454332</v>
      </c>
      <c r="B446" s="10" t="s">
        <v>3538</v>
      </c>
      <c r="C446" s="9" t="s">
        <v>2604</v>
      </c>
      <c r="D446" s="9" t="s">
        <v>3539</v>
      </c>
      <c r="E446" s="11" t="s">
        <v>3540</v>
      </c>
      <c r="F446" s="9" t="s">
        <v>148</v>
      </c>
      <c r="G446" s="12" t="s">
        <v>3541</v>
      </c>
      <c r="H446" s="9" t="s">
        <v>3542</v>
      </c>
      <c r="I446" s="12" t="s">
        <v>3093</v>
      </c>
      <c r="J446" s="13" t="s">
        <v>3543</v>
      </c>
      <c r="K446" s="12" t="s">
        <v>3544</v>
      </c>
      <c r="L446" s="14">
        <v>4</v>
      </c>
      <c r="M446" s="15" t="s">
        <v>521</v>
      </c>
      <c r="N446" s="16" t="s">
        <v>51</v>
      </c>
      <c r="O446" s="16" t="s">
        <v>51</v>
      </c>
      <c r="P446" s="16" t="s">
        <v>37</v>
      </c>
      <c r="Q446" s="17">
        <v>1</v>
      </c>
      <c r="R446" s="15" t="s">
        <v>38</v>
      </c>
      <c r="S446" s="15" t="s">
        <v>39</v>
      </c>
      <c r="T446" s="15" t="s">
        <v>52</v>
      </c>
      <c r="U446" s="18">
        <v>0</v>
      </c>
      <c r="V446" s="15" t="s">
        <v>41</v>
      </c>
      <c r="W446" s="15" t="s">
        <v>41</v>
      </c>
      <c r="X446" s="15" t="s">
        <v>53</v>
      </c>
      <c r="Y446" s="15" t="s">
        <v>41</v>
      </c>
      <c r="Z446" s="19">
        <v>47.167529000000002</v>
      </c>
      <c r="AA446" s="19">
        <v>-114.090498</v>
      </c>
      <c r="AB446" s="20" t="s">
        <v>3576</v>
      </c>
      <c r="AC446" s="9"/>
    </row>
    <row r="447" spans="1:29" s="8" customFormat="1" ht="15.65" customHeight="1" x14ac:dyDescent="0.35">
      <c r="A447" s="9" t="str">
        <f>LEFT(B447, 6)</f>
        <v>454379</v>
      </c>
      <c r="B447" s="10" t="s">
        <v>3666</v>
      </c>
      <c r="C447" s="9" t="s">
        <v>2604</v>
      </c>
      <c r="D447" s="9" t="s">
        <v>3539</v>
      </c>
      <c r="E447" s="11" t="s">
        <v>3667</v>
      </c>
      <c r="F447" s="9" t="s">
        <v>242</v>
      </c>
      <c r="G447" s="12" t="s">
        <v>5600</v>
      </c>
      <c r="H447" s="9" t="s">
        <v>3668</v>
      </c>
      <c r="I447" s="12" t="s">
        <v>3093</v>
      </c>
      <c r="J447" s="13" t="s">
        <v>3669</v>
      </c>
      <c r="K447" s="12" t="s">
        <v>5601</v>
      </c>
      <c r="L447" s="14">
        <v>3</v>
      </c>
      <c r="M447" s="15" t="s">
        <v>521</v>
      </c>
      <c r="N447" s="16" t="s">
        <v>51</v>
      </c>
      <c r="O447" s="16" t="s">
        <v>51</v>
      </c>
      <c r="P447" s="16" t="s">
        <v>51</v>
      </c>
      <c r="Q447" s="17">
        <v>1</v>
      </c>
      <c r="R447" s="15" t="s">
        <v>38</v>
      </c>
      <c r="S447" s="15" t="s">
        <v>39</v>
      </c>
      <c r="T447" s="15" t="s">
        <v>52</v>
      </c>
      <c r="U447" s="18">
        <v>0</v>
      </c>
      <c r="V447" s="15" t="s">
        <v>41</v>
      </c>
      <c r="W447" s="15" t="s">
        <v>41</v>
      </c>
      <c r="X447" s="15" t="s">
        <v>53</v>
      </c>
      <c r="Y447" s="15" t="str">
        <f>+X447</f>
        <v>Other (FQHC)</v>
      </c>
      <c r="Z447" s="19">
        <v>47.596794701543999</v>
      </c>
      <c r="AA447" s="19">
        <v>-114.11184996389299</v>
      </c>
      <c r="AB447" s="20" t="s">
        <v>3576</v>
      </c>
      <c r="AC447" s="9"/>
    </row>
    <row r="448" spans="1:29" s="8" customFormat="1" ht="15.65" customHeight="1" x14ac:dyDescent="0.35">
      <c r="A448" s="9" t="str">
        <f>LEFT(B448, 6)</f>
        <v>404430</v>
      </c>
      <c r="B448" s="10" t="s">
        <v>3841</v>
      </c>
      <c r="C448" s="9" t="s">
        <v>2604</v>
      </c>
      <c r="D448" s="9" t="s">
        <v>3842</v>
      </c>
      <c r="E448" s="11" t="s">
        <v>3843</v>
      </c>
      <c r="F448" s="9" t="s">
        <v>148</v>
      </c>
      <c r="G448" s="12" t="s">
        <v>3844</v>
      </c>
      <c r="H448" s="9" t="s">
        <v>3845</v>
      </c>
      <c r="I448" s="12" t="s">
        <v>3093</v>
      </c>
      <c r="J448" s="13" t="s">
        <v>3846</v>
      </c>
      <c r="K448" s="12" t="s">
        <v>3847</v>
      </c>
      <c r="L448" s="14">
        <v>4</v>
      </c>
      <c r="M448" s="15" t="s">
        <v>521</v>
      </c>
      <c r="N448" s="16" t="s">
        <v>37</v>
      </c>
      <c r="O448" s="16" t="s">
        <v>37</v>
      </c>
      <c r="P448" s="16" t="s">
        <v>37</v>
      </c>
      <c r="Q448" s="17">
        <v>1</v>
      </c>
      <c r="R448" s="15" t="s">
        <v>38</v>
      </c>
      <c r="S448" s="15" t="s">
        <v>328</v>
      </c>
      <c r="T448" s="15" t="s">
        <v>329</v>
      </c>
      <c r="U448" s="18">
        <v>0</v>
      </c>
      <c r="V448" s="15" t="s">
        <v>329</v>
      </c>
      <c r="W448" s="15" t="s">
        <v>42</v>
      </c>
      <c r="X448" s="15" t="s">
        <v>42</v>
      </c>
      <c r="Y448" s="15" t="s">
        <v>329</v>
      </c>
      <c r="Z448" s="19">
        <v>48.000120299999999</v>
      </c>
      <c r="AA448" s="19">
        <v>-108.68458704</v>
      </c>
      <c r="AB448" s="20" t="s">
        <v>3848</v>
      </c>
      <c r="AC448" s="9"/>
    </row>
    <row r="449" spans="1:29" s="8" customFormat="1" ht="15.65" customHeight="1" x14ac:dyDescent="0.35">
      <c r="A449" s="9" t="str">
        <f>LEFT(B449, 6)</f>
        <v>404401</v>
      </c>
      <c r="B449" s="10" t="s">
        <v>3994</v>
      </c>
      <c r="C449" s="9" t="s">
        <v>2604</v>
      </c>
      <c r="D449" s="9" t="s">
        <v>3842</v>
      </c>
      <c r="E449" s="11" t="s">
        <v>3995</v>
      </c>
      <c r="F449" s="9" t="s">
        <v>160</v>
      </c>
      <c r="G449" s="12" t="s">
        <v>3996</v>
      </c>
      <c r="H449" s="9" t="s">
        <v>3997</v>
      </c>
      <c r="I449" s="12" t="s">
        <v>3093</v>
      </c>
      <c r="J449" s="13" t="s">
        <v>3998</v>
      </c>
      <c r="K449" s="12" t="s">
        <v>3999</v>
      </c>
      <c r="L449" s="14">
        <v>1</v>
      </c>
      <c r="M449" s="15" t="s">
        <v>521</v>
      </c>
      <c r="N449" s="16" t="s">
        <v>37</v>
      </c>
      <c r="O449" s="16" t="s">
        <v>37</v>
      </c>
      <c r="P449" s="16" t="s">
        <v>37</v>
      </c>
      <c r="Q449" s="17">
        <v>1</v>
      </c>
      <c r="R449" s="15" t="s">
        <v>38</v>
      </c>
      <c r="S449" s="15" t="s">
        <v>328</v>
      </c>
      <c r="T449" s="15" t="s">
        <v>329</v>
      </c>
      <c r="U449" s="18">
        <v>6</v>
      </c>
      <c r="V449" s="15" t="s">
        <v>329</v>
      </c>
      <c r="W449" s="15" t="s">
        <v>42</v>
      </c>
      <c r="X449" s="15" t="s">
        <v>42</v>
      </c>
      <c r="Y449" s="15" t="s">
        <v>329</v>
      </c>
      <c r="Z449" s="19">
        <v>48.482213000000002</v>
      </c>
      <c r="AA449" s="19">
        <v>-108.762749</v>
      </c>
      <c r="AB449" s="20" t="s">
        <v>3848</v>
      </c>
      <c r="AC449" s="9"/>
    </row>
    <row r="450" spans="1:29" s="8" customFormat="1" ht="15.65" customHeight="1" x14ac:dyDescent="0.35">
      <c r="A450" s="9" t="str">
        <f>LEFT(B450, 6)</f>
        <v>454571</v>
      </c>
      <c r="B450" s="10" t="s">
        <v>3904</v>
      </c>
      <c r="C450" s="9" t="s">
        <v>2604</v>
      </c>
      <c r="D450" s="9" t="s">
        <v>3885</v>
      </c>
      <c r="E450" s="11" t="s">
        <v>3905</v>
      </c>
      <c r="F450" s="23" t="s">
        <v>109</v>
      </c>
      <c r="G450" s="9" t="s">
        <v>3906</v>
      </c>
      <c r="H450" s="9" t="s">
        <v>3907</v>
      </c>
      <c r="I450" s="9" t="s">
        <v>3093</v>
      </c>
      <c r="J450" s="37">
        <v>59255</v>
      </c>
      <c r="K450" s="29" t="s">
        <v>3908</v>
      </c>
      <c r="L450" s="26" t="s">
        <v>115</v>
      </c>
      <c r="M450" s="15" t="s">
        <v>838</v>
      </c>
      <c r="N450" s="108" t="s">
        <v>37</v>
      </c>
      <c r="O450" s="108" t="s">
        <v>51</v>
      </c>
      <c r="P450" s="108" t="s">
        <v>51</v>
      </c>
      <c r="Q450" s="111"/>
      <c r="R450" s="105" t="s">
        <v>38</v>
      </c>
      <c r="S450" s="105" t="s">
        <v>39</v>
      </c>
      <c r="T450" s="105" t="s">
        <v>40</v>
      </c>
      <c r="U450" s="122">
        <v>0</v>
      </c>
      <c r="V450" s="105" t="s">
        <v>41</v>
      </c>
      <c r="W450" s="105" t="s">
        <v>838</v>
      </c>
      <c r="X450" s="114" t="s">
        <v>838</v>
      </c>
      <c r="Y450" s="114" t="s">
        <v>838</v>
      </c>
      <c r="Z450" s="127">
        <v>48.113883999999999</v>
      </c>
      <c r="AA450" s="127">
        <v>-105.19109</v>
      </c>
      <c r="AB450" s="20" t="s">
        <v>5844</v>
      </c>
      <c r="AC450" s="9"/>
    </row>
    <row r="451" spans="1:29" s="8" customFormat="1" ht="15.65" customHeight="1" x14ac:dyDescent="0.35">
      <c r="A451" s="9" t="str">
        <f>LEFT(B451, 6)</f>
        <v>404510</v>
      </c>
      <c r="B451" s="10" t="s">
        <v>3909</v>
      </c>
      <c r="C451" s="9" t="s">
        <v>2604</v>
      </c>
      <c r="D451" s="9" t="s">
        <v>3885</v>
      </c>
      <c r="E451" s="11" t="s">
        <v>3910</v>
      </c>
      <c r="F451" s="9" t="s">
        <v>31</v>
      </c>
      <c r="G451" s="12" t="s">
        <v>3911</v>
      </c>
      <c r="H451" s="9" t="s">
        <v>3907</v>
      </c>
      <c r="I451" s="12" t="s">
        <v>3093</v>
      </c>
      <c r="J451" s="13" t="s">
        <v>3912</v>
      </c>
      <c r="K451" s="12" t="s">
        <v>3913</v>
      </c>
      <c r="L451" s="14">
        <v>2</v>
      </c>
      <c r="M451" s="15" t="s">
        <v>521</v>
      </c>
      <c r="N451" s="16" t="s">
        <v>37</v>
      </c>
      <c r="O451" s="16" t="s">
        <v>37</v>
      </c>
      <c r="P451" s="16" t="s">
        <v>37</v>
      </c>
      <c r="Q451" s="17">
        <v>1</v>
      </c>
      <c r="R451" s="15" t="s">
        <v>38</v>
      </c>
      <c r="S451" s="15" t="s">
        <v>328</v>
      </c>
      <c r="T451" s="15" t="s">
        <v>329</v>
      </c>
      <c r="U451" s="18">
        <v>0</v>
      </c>
      <c r="V451" s="15" t="s">
        <v>329</v>
      </c>
      <c r="W451" s="15" t="s">
        <v>42</v>
      </c>
      <c r="X451" s="15" t="s">
        <v>42</v>
      </c>
      <c r="Y451" s="15" t="s">
        <v>329</v>
      </c>
      <c r="Z451" s="19">
        <v>48.115085280000002</v>
      </c>
      <c r="AA451" s="19">
        <v>-105.19361689999999</v>
      </c>
      <c r="AB451" s="20" t="s">
        <v>3891</v>
      </c>
      <c r="AC451" s="9"/>
    </row>
    <row r="452" spans="1:29" s="8" customFormat="1" ht="15.65" customHeight="1" x14ac:dyDescent="0.35">
      <c r="A452" s="9" t="str">
        <f>LEFT(B452, 6)</f>
        <v>404511</v>
      </c>
      <c r="B452" s="10" t="s">
        <v>3884</v>
      </c>
      <c r="C452" s="9" t="s">
        <v>2604</v>
      </c>
      <c r="D452" s="9" t="s">
        <v>3885</v>
      </c>
      <c r="E452" s="11" t="s">
        <v>3886</v>
      </c>
      <c r="F452" s="9" t="s">
        <v>31</v>
      </c>
      <c r="G452" s="12" t="s">
        <v>3887</v>
      </c>
      <c r="H452" s="9" t="s">
        <v>3888</v>
      </c>
      <c r="I452" s="12" t="s">
        <v>3093</v>
      </c>
      <c r="J452" s="13" t="s">
        <v>3889</v>
      </c>
      <c r="K452" s="12" t="s">
        <v>3890</v>
      </c>
      <c r="L452" s="14">
        <v>2</v>
      </c>
      <c r="M452" s="15" t="s">
        <v>521</v>
      </c>
      <c r="N452" s="16" t="s">
        <v>37</v>
      </c>
      <c r="O452" s="16" t="s">
        <v>37</v>
      </c>
      <c r="P452" s="16" t="s">
        <v>37</v>
      </c>
      <c r="Q452" s="17">
        <v>1</v>
      </c>
      <c r="R452" s="15" t="s">
        <v>38</v>
      </c>
      <c r="S452" s="15" t="s">
        <v>328</v>
      </c>
      <c r="T452" s="15" t="s">
        <v>329</v>
      </c>
      <c r="U452" s="18">
        <v>0</v>
      </c>
      <c r="V452" s="15" t="s">
        <v>329</v>
      </c>
      <c r="W452" s="15" t="s">
        <v>42</v>
      </c>
      <c r="X452" s="15" t="s">
        <v>42</v>
      </c>
      <c r="Y452" s="15" t="s">
        <v>329</v>
      </c>
      <c r="Z452" s="19">
        <v>48.093649220000003</v>
      </c>
      <c r="AA452" s="19">
        <v>-105.64819768</v>
      </c>
      <c r="AB452" s="75" t="s">
        <v>3891</v>
      </c>
      <c r="AC452" s="9"/>
    </row>
    <row r="453" spans="1:29" s="8" customFormat="1" ht="15.65" customHeight="1" x14ac:dyDescent="0.35">
      <c r="A453" s="9" t="str">
        <f>LEFT(B453, 6)</f>
        <v>474930</v>
      </c>
      <c r="B453" s="10" t="s">
        <v>3627</v>
      </c>
      <c r="C453" s="9" t="s">
        <v>2604</v>
      </c>
      <c r="D453" s="9" t="s">
        <v>3628</v>
      </c>
      <c r="E453" s="11" t="s">
        <v>3629</v>
      </c>
      <c r="F453" s="9" t="s">
        <v>148</v>
      </c>
      <c r="G453" s="12" t="s">
        <v>3630</v>
      </c>
      <c r="H453" s="9" t="s">
        <v>3631</v>
      </c>
      <c r="I453" s="12" t="s">
        <v>3093</v>
      </c>
      <c r="J453" s="13" t="s">
        <v>3632</v>
      </c>
      <c r="K453" s="12" t="s">
        <v>3633</v>
      </c>
      <c r="L453" s="14">
        <v>4</v>
      </c>
      <c r="M453" s="15" t="s">
        <v>521</v>
      </c>
      <c r="N453" s="16" t="s">
        <v>37</v>
      </c>
      <c r="O453" s="16" t="s">
        <v>51</v>
      </c>
      <c r="P453" s="16" t="s">
        <v>51</v>
      </c>
      <c r="Q453" s="17">
        <v>1</v>
      </c>
      <c r="R453" s="15" t="s">
        <v>38</v>
      </c>
      <c r="S453" s="15" t="s">
        <v>197</v>
      </c>
      <c r="T453" s="15" t="s">
        <v>198</v>
      </c>
      <c r="U453" s="18">
        <v>0</v>
      </c>
      <c r="V453" s="15" t="s">
        <v>198</v>
      </c>
      <c r="W453" s="15" t="s">
        <v>42</v>
      </c>
      <c r="X453" s="15" t="s">
        <v>53</v>
      </c>
      <c r="Y453" s="15" t="str">
        <f>+X453</f>
        <v>Other (FQHC)</v>
      </c>
      <c r="Z453" s="131">
        <v>47.505018999999997</v>
      </c>
      <c r="AA453" s="131">
        <v>-111.280096</v>
      </c>
      <c r="AB453" s="20" t="s">
        <v>3634</v>
      </c>
      <c r="AC453" s="21"/>
    </row>
    <row r="454" spans="1:29" s="8" customFormat="1" ht="15.65" customHeight="1" x14ac:dyDescent="0.35">
      <c r="A454" s="9" t="str">
        <f>LEFT(B454, 6)</f>
        <v>475030</v>
      </c>
      <c r="B454" s="10" t="s">
        <v>3418</v>
      </c>
      <c r="C454" s="9" t="s">
        <v>2604</v>
      </c>
      <c r="D454" s="9" t="s">
        <v>3419</v>
      </c>
      <c r="E454" s="11" t="s">
        <v>3420</v>
      </c>
      <c r="F454" s="9" t="s">
        <v>148</v>
      </c>
      <c r="G454" s="12" t="s">
        <v>3421</v>
      </c>
      <c r="H454" s="9" t="s">
        <v>3422</v>
      </c>
      <c r="I454" s="12" t="s">
        <v>3093</v>
      </c>
      <c r="J454" s="13" t="s">
        <v>3423</v>
      </c>
      <c r="K454" s="12" t="s">
        <v>3424</v>
      </c>
      <c r="L454" s="14">
        <v>4</v>
      </c>
      <c r="M454" s="15" t="s">
        <v>521</v>
      </c>
      <c r="N454" s="16" t="s">
        <v>37</v>
      </c>
      <c r="O454" s="16" t="s">
        <v>51</v>
      </c>
      <c r="P454" s="16" t="s">
        <v>51</v>
      </c>
      <c r="Q454" s="17">
        <v>1</v>
      </c>
      <c r="R454" s="15" t="s">
        <v>38</v>
      </c>
      <c r="S454" s="15" t="s">
        <v>197</v>
      </c>
      <c r="T454" s="15" t="s">
        <v>198</v>
      </c>
      <c r="U454" s="18">
        <v>0</v>
      </c>
      <c r="V454" s="15" t="s">
        <v>198</v>
      </c>
      <c r="W454" s="15" t="s">
        <v>42</v>
      </c>
      <c r="X454" s="15" t="s">
        <v>53</v>
      </c>
      <c r="Y454" s="15" t="str">
        <f>+X454</f>
        <v>Other (FQHC)</v>
      </c>
      <c r="Z454" s="131">
        <v>46.598723</v>
      </c>
      <c r="AA454" s="131">
        <v>-112.044544</v>
      </c>
      <c r="AB454" s="20" t="s">
        <v>3425</v>
      </c>
      <c r="AC454" s="9"/>
    </row>
    <row r="455" spans="1:29" s="8" customFormat="1" ht="15.65" customHeight="1" x14ac:dyDescent="0.35">
      <c r="A455" s="9" t="str">
        <f>LEFT(B455, 6)</f>
        <v>405420</v>
      </c>
      <c r="B455" s="10" t="s">
        <v>3649</v>
      </c>
      <c r="C455" s="41" t="s">
        <v>2604</v>
      </c>
      <c r="D455" s="41" t="s">
        <v>3650</v>
      </c>
      <c r="E455" s="11" t="s">
        <v>5841</v>
      </c>
      <c r="F455" s="9" t="s">
        <v>123</v>
      </c>
      <c r="G455" s="41" t="s">
        <v>3651</v>
      </c>
      <c r="H455" s="9" t="s">
        <v>3631</v>
      </c>
      <c r="I455" s="41" t="s">
        <v>3093</v>
      </c>
      <c r="J455" s="42">
        <v>59404</v>
      </c>
      <c r="K455" s="41" t="s">
        <v>5842</v>
      </c>
      <c r="L455" s="26" t="s">
        <v>578</v>
      </c>
      <c r="M455" s="15" t="s">
        <v>838</v>
      </c>
      <c r="N455" s="108" t="s">
        <v>37</v>
      </c>
      <c r="O455" s="108" t="s">
        <v>51</v>
      </c>
      <c r="P455" s="108" t="s">
        <v>37</v>
      </c>
      <c r="Q455" s="115"/>
      <c r="R455" s="105" t="s">
        <v>38</v>
      </c>
      <c r="S455" s="105" t="s">
        <v>328</v>
      </c>
      <c r="T455" s="105" t="s">
        <v>329</v>
      </c>
      <c r="U455" s="116">
        <v>0</v>
      </c>
      <c r="V455" s="105" t="s">
        <v>838</v>
      </c>
      <c r="W455" s="105" t="s">
        <v>838</v>
      </c>
      <c r="X455" s="114" t="s">
        <v>838</v>
      </c>
      <c r="Y455" s="114" t="s">
        <v>838</v>
      </c>
      <c r="Z455" s="44">
        <v>47.525046855579397</v>
      </c>
      <c r="AA455" s="44">
        <v>-111.303553673587</v>
      </c>
      <c r="AB455" s="30" t="s">
        <v>5843</v>
      </c>
      <c r="AC455" s="9"/>
    </row>
    <row r="456" spans="1:29" s="8" customFormat="1" ht="15.65" customHeight="1" x14ac:dyDescent="0.35">
      <c r="A456" s="9" t="str">
        <f>LEFT(B456, 6)</f>
        <v>475160</v>
      </c>
      <c r="B456" s="47" t="s">
        <v>3480</v>
      </c>
      <c r="C456" s="29" t="s">
        <v>2604</v>
      </c>
      <c r="D456" s="29" t="s">
        <v>3474</v>
      </c>
      <c r="E456" s="29" t="s">
        <v>5622</v>
      </c>
      <c r="F456" s="23" t="s">
        <v>109</v>
      </c>
      <c r="G456" s="12" t="s">
        <v>3475</v>
      </c>
      <c r="H456" s="29" t="s">
        <v>3476</v>
      </c>
      <c r="I456" s="9" t="s">
        <v>3093</v>
      </c>
      <c r="J456" s="37">
        <v>59801</v>
      </c>
      <c r="K456" s="29" t="s">
        <v>3481</v>
      </c>
      <c r="L456" s="14">
        <v>13</v>
      </c>
      <c r="M456" s="15" t="s">
        <v>521</v>
      </c>
      <c r="N456" s="16" t="s">
        <v>37</v>
      </c>
      <c r="O456" s="16" t="s">
        <v>51</v>
      </c>
      <c r="P456" s="16" t="s">
        <v>51</v>
      </c>
      <c r="Q456" s="35"/>
      <c r="R456" s="15" t="s">
        <v>38</v>
      </c>
      <c r="S456" s="15" t="s">
        <v>197</v>
      </c>
      <c r="T456" s="15" t="s">
        <v>198</v>
      </c>
      <c r="U456" s="14">
        <v>0</v>
      </c>
      <c r="V456" s="15" t="s">
        <v>198</v>
      </c>
      <c r="W456" s="15" t="s">
        <v>42</v>
      </c>
      <c r="X456" s="15" t="s">
        <v>53</v>
      </c>
      <c r="Y456" s="15" t="str">
        <f>+X456</f>
        <v>Other (FQHC)</v>
      </c>
      <c r="Z456" s="40">
        <v>46.851063000000003</v>
      </c>
      <c r="AA456" s="40">
        <v>-114.01093899999999</v>
      </c>
      <c r="AB456" s="43" t="s">
        <v>3479</v>
      </c>
      <c r="AC456" s="9"/>
    </row>
    <row r="457" spans="1:29" s="8" customFormat="1" ht="15.65" customHeight="1" x14ac:dyDescent="0.35">
      <c r="A457" s="9" t="str">
        <f>LEFT(B457, 6)</f>
        <v>475130</v>
      </c>
      <c r="B457" s="10" t="s">
        <v>3473</v>
      </c>
      <c r="C457" s="9" t="s">
        <v>2604</v>
      </c>
      <c r="D457" s="9" t="s">
        <v>3474</v>
      </c>
      <c r="E457" s="11" t="s">
        <v>5623</v>
      </c>
      <c r="F457" s="9" t="s">
        <v>148</v>
      </c>
      <c r="G457" s="12" t="s">
        <v>3475</v>
      </c>
      <c r="H457" s="9" t="s">
        <v>3476</v>
      </c>
      <c r="I457" s="12" t="s">
        <v>3093</v>
      </c>
      <c r="J457" s="13" t="s">
        <v>3477</v>
      </c>
      <c r="K457" s="12" t="s">
        <v>3478</v>
      </c>
      <c r="L457" s="14">
        <v>4</v>
      </c>
      <c r="M457" s="15" t="s">
        <v>521</v>
      </c>
      <c r="N457" s="16" t="s">
        <v>51</v>
      </c>
      <c r="O457" s="16" t="s">
        <v>37</v>
      </c>
      <c r="P457" s="16" t="s">
        <v>37</v>
      </c>
      <c r="Q457" s="17">
        <v>0</v>
      </c>
      <c r="R457" s="15" t="s">
        <v>38</v>
      </c>
      <c r="S457" s="15" t="s">
        <v>197</v>
      </c>
      <c r="T457" s="15" t="s">
        <v>198</v>
      </c>
      <c r="U457" s="18">
        <v>0</v>
      </c>
      <c r="V457" s="15" t="s">
        <v>198</v>
      </c>
      <c r="W457" s="15" t="s">
        <v>42</v>
      </c>
      <c r="X457" s="15" t="s">
        <v>53</v>
      </c>
      <c r="Y457" s="15" t="str">
        <f>+X457</f>
        <v>Other (FQHC)</v>
      </c>
      <c r="Z457" s="40">
        <v>46.851063000000003</v>
      </c>
      <c r="AA457" s="40">
        <v>-114.01093899999999</v>
      </c>
      <c r="AB457" s="20" t="s">
        <v>3479</v>
      </c>
      <c r="AC457" s="9"/>
    </row>
    <row r="458" spans="1:29" s="8" customFormat="1" ht="15.65" customHeight="1" x14ac:dyDescent="0.35">
      <c r="A458" s="9" t="str">
        <f>LEFT(B458, 6)</f>
        <v>400060</v>
      </c>
      <c r="B458" s="10" t="s">
        <v>3228</v>
      </c>
      <c r="C458" s="23" t="s">
        <v>2604</v>
      </c>
      <c r="D458" s="9" t="s">
        <v>415</v>
      </c>
      <c r="E458" s="11" t="s">
        <v>3229</v>
      </c>
      <c r="F458" s="23" t="s">
        <v>109</v>
      </c>
      <c r="G458" s="23" t="s">
        <v>3230</v>
      </c>
      <c r="H458" s="9" t="s">
        <v>3231</v>
      </c>
      <c r="I458" s="23" t="s">
        <v>3093</v>
      </c>
      <c r="J458" s="25" t="s">
        <v>3232</v>
      </c>
      <c r="K458" s="23"/>
      <c r="L458" s="26" t="s">
        <v>115</v>
      </c>
      <c r="M458" s="15" t="s">
        <v>838</v>
      </c>
      <c r="N458" s="107" t="s">
        <v>37</v>
      </c>
      <c r="O458" s="107" t="s">
        <v>51</v>
      </c>
      <c r="P458" s="107">
        <v>0</v>
      </c>
      <c r="Q458" s="111">
        <v>0</v>
      </c>
      <c r="R458" s="114" t="s">
        <v>38</v>
      </c>
      <c r="S458" s="114" t="s">
        <v>328</v>
      </c>
      <c r="T458" s="114" t="s">
        <v>329</v>
      </c>
      <c r="U458" s="114">
        <v>0</v>
      </c>
      <c r="V458" s="114" t="s">
        <v>329</v>
      </c>
      <c r="W458" s="105" t="s">
        <v>838</v>
      </c>
      <c r="X458" s="114" t="s">
        <v>838</v>
      </c>
      <c r="Y458" s="114" t="s">
        <v>838</v>
      </c>
      <c r="Z458" s="28">
        <v>45.779839000000003</v>
      </c>
      <c r="AA458" s="28">
        <v>-108.50534</v>
      </c>
      <c r="AB458" s="20" t="s">
        <v>838</v>
      </c>
      <c r="AC458" s="9"/>
    </row>
    <row r="459" spans="1:29" s="8" customFormat="1" ht="15.65" customHeight="1" x14ac:dyDescent="0.35">
      <c r="A459" s="9" t="str">
        <f>LEFT(B459, 6)</f>
        <v>404710</v>
      </c>
      <c r="B459" s="10" t="s">
        <v>3174</v>
      </c>
      <c r="C459" s="9" t="s">
        <v>2604</v>
      </c>
      <c r="D459" s="9" t="s">
        <v>3175</v>
      </c>
      <c r="E459" s="11" t="s">
        <v>3176</v>
      </c>
      <c r="F459" s="9" t="s">
        <v>31</v>
      </c>
      <c r="G459" s="12" t="s">
        <v>3177</v>
      </c>
      <c r="H459" s="9" t="s">
        <v>3178</v>
      </c>
      <c r="I459" s="12" t="s">
        <v>3093</v>
      </c>
      <c r="J459" s="13" t="s">
        <v>3179</v>
      </c>
      <c r="K459" s="12" t="s">
        <v>3180</v>
      </c>
      <c r="L459" s="14">
        <v>2</v>
      </c>
      <c r="M459" s="15" t="s">
        <v>521</v>
      </c>
      <c r="N459" s="16" t="s">
        <v>37</v>
      </c>
      <c r="O459" s="16" t="s">
        <v>37</v>
      </c>
      <c r="P459" s="16" t="s">
        <v>37</v>
      </c>
      <c r="Q459" s="17">
        <v>1</v>
      </c>
      <c r="R459" s="15" t="s">
        <v>38</v>
      </c>
      <c r="S459" s="15" t="s">
        <v>328</v>
      </c>
      <c r="T459" s="15" t="s">
        <v>329</v>
      </c>
      <c r="U459" s="18">
        <v>0</v>
      </c>
      <c r="V459" s="15" t="s">
        <v>329</v>
      </c>
      <c r="W459" s="15" t="s">
        <v>42</v>
      </c>
      <c r="X459" s="15" t="s">
        <v>42</v>
      </c>
      <c r="Y459" s="15" t="s">
        <v>329</v>
      </c>
      <c r="Z459" s="19">
        <v>45.6286883</v>
      </c>
      <c r="AA459" s="19">
        <v>-106.67032853000001</v>
      </c>
      <c r="AB459" s="20" t="s">
        <v>3181</v>
      </c>
      <c r="AC459" s="9"/>
    </row>
    <row r="460" spans="1:29" s="8" customFormat="1" ht="15.65" customHeight="1" x14ac:dyDescent="0.35">
      <c r="A460" s="9" t="str">
        <f>LEFT(B460, 6)</f>
        <v>454860</v>
      </c>
      <c r="B460" s="10" t="s">
        <v>3931</v>
      </c>
      <c r="C460" s="9" t="s">
        <v>2604</v>
      </c>
      <c r="D460" s="9" t="s">
        <v>3924</v>
      </c>
      <c r="E460" s="11" t="s">
        <v>3932</v>
      </c>
      <c r="F460" s="23" t="s">
        <v>109</v>
      </c>
      <c r="G460" s="9" t="s">
        <v>3933</v>
      </c>
      <c r="H460" s="9" t="s">
        <v>3927</v>
      </c>
      <c r="I460" s="9" t="s">
        <v>3093</v>
      </c>
      <c r="J460" s="37">
        <v>59521</v>
      </c>
      <c r="K460" s="29" t="s">
        <v>3934</v>
      </c>
      <c r="L460" s="26" t="s">
        <v>115</v>
      </c>
      <c r="M460" s="15" t="s">
        <v>521</v>
      </c>
      <c r="N460" s="16" t="s">
        <v>37</v>
      </c>
      <c r="O460" s="16" t="s">
        <v>51</v>
      </c>
      <c r="P460" s="16" t="s">
        <v>51</v>
      </c>
      <c r="Q460" s="17"/>
      <c r="R460" s="15" t="s">
        <v>38</v>
      </c>
      <c r="S460" s="15" t="s">
        <v>39</v>
      </c>
      <c r="T460" s="15" t="s">
        <v>52</v>
      </c>
      <c r="U460" s="18">
        <v>0</v>
      </c>
      <c r="V460" s="15" t="s">
        <v>41</v>
      </c>
      <c r="W460" s="105" t="s">
        <v>838</v>
      </c>
      <c r="X460" s="114" t="s">
        <v>838</v>
      </c>
      <c r="Y460" s="114" t="s">
        <v>838</v>
      </c>
      <c r="Z460" s="40">
        <v>48.263031267021397</v>
      </c>
      <c r="AA460" s="40">
        <v>-109.78244874095699</v>
      </c>
      <c r="AB460" s="30" t="s">
        <v>3935</v>
      </c>
      <c r="AC460" s="9"/>
    </row>
    <row r="461" spans="1:29" s="8" customFormat="1" ht="15.65" customHeight="1" x14ac:dyDescent="0.35">
      <c r="A461" s="9" t="str">
        <f>LEFT(B461, 6)</f>
        <v>454810</v>
      </c>
      <c r="B461" s="10" t="s">
        <v>3923</v>
      </c>
      <c r="C461" s="9" t="s">
        <v>2604</v>
      </c>
      <c r="D461" s="9" t="s">
        <v>3924</v>
      </c>
      <c r="E461" s="11" t="s">
        <v>3925</v>
      </c>
      <c r="F461" s="9" t="s">
        <v>31</v>
      </c>
      <c r="G461" s="23" t="s">
        <v>3926</v>
      </c>
      <c r="H461" s="9" t="s">
        <v>3927</v>
      </c>
      <c r="I461" s="12" t="s">
        <v>3093</v>
      </c>
      <c r="J461" s="13" t="s">
        <v>3928</v>
      </c>
      <c r="K461" s="12" t="s">
        <v>3929</v>
      </c>
      <c r="L461" s="14">
        <v>2</v>
      </c>
      <c r="M461" s="15" t="s">
        <v>521</v>
      </c>
      <c r="N461" s="16" t="s">
        <v>37</v>
      </c>
      <c r="O461" s="16" t="s">
        <v>37</v>
      </c>
      <c r="P461" s="16" t="s">
        <v>37</v>
      </c>
      <c r="Q461" s="17">
        <v>1</v>
      </c>
      <c r="R461" s="15" t="s">
        <v>38</v>
      </c>
      <c r="S461" s="15" t="s">
        <v>39</v>
      </c>
      <c r="T461" s="15" t="s">
        <v>52</v>
      </c>
      <c r="U461" s="18">
        <v>0</v>
      </c>
      <c r="V461" s="15" t="s">
        <v>41</v>
      </c>
      <c r="W461" s="15" t="s">
        <v>41</v>
      </c>
      <c r="X461" s="15" t="s">
        <v>53</v>
      </c>
      <c r="Y461" s="15" t="s">
        <v>41</v>
      </c>
      <c r="Z461" s="19">
        <v>48.262822</v>
      </c>
      <c r="AA461" s="19">
        <v>-109.782377</v>
      </c>
      <c r="AB461" s="20" t="s">
        <v>3930</v>
      </c>
      <c r="AC461" s="9"/>
    </row>
    <row r="462" spans="1:29" s="8" customFormat="1" ht="15.65" customHeight="1" x14ac:dyDescent="0.35">
      <c r="A462" s="9" t="str">
        <f>LEFT(B462, 6)</f>
        <v>404610</v>
      </c>
      <c r="B462" s="10" t="s">
        <v>2620</v>
      </c>
      <c r="C462" s="9" t="s">
        <v>2604</v>
      </c>
      <c r="D462" s="9" t="s">
        <v>2605</v>
      </c>
      <c r="E462" s="11" t="s">
        <v>2621</v>
      </c>
      <c r="F462" s="9" t="s">
        <v>31</v>
      </c>
      <c r="G462" s="12" t="s">
        <v>2622</v>
      </c>
      <c r="H462" s="9" t="s">
        <v>2623</v>
      </c>
      <c r="I462" s="12" t="s">
        <v>2609</v>
      </c>
      <c r="J462" s="13" t="s">
        <v>2624</v>
      </c>
      <c r="K462" s="12" t="s">
        <v>2625</v>
      </c>
      <c r="L462" s="14">
        <v>2</v>
      </c>
      <c r="M462" s="15" t="s">
        <v>521</v>
      </c>
      <c r="N462" s="16" t="s">
        <v>37</v>
      </c>
      <c r="O462" s="16" t="s">
        <v>37</v>
      </c>
      <c r="P462" s="16" t="s">
        <v>37</v>
      </c>
      <c r="Q462" s="17">
        <v>1</v>
      </c>
      <c r="R462" s="15" t="s">
        <v>38</v>
      </c>
      <c r="S462" s="15" t="s">
        <v>328</v>
      </c>
      <c r="T462" s="15" t="s">
        <v>329</v>
      </c>
      <c r="U462" s="14">
        <v>0</v>
      </c>
      <c r="V462" s="15" t="s">
        <v>329</v>
      </c>
      <c r="W462" s="15" t="s">
        <v>329</v>
      </c>
      <c r="X462" s="15" t="s">
        <v>329</v>
      </c>
      <c r="Y462" s="15" t="str">
        <f>+X462</f>
        <v>IHS</v>
      </c>
      <c r="Z462" s="19">
        <v>43.005431600000001</v>
      </c>
      <c r="AA462" s="19">
        <v>-108.88271645</v>
      </c>
      <c r="AB462" s="39" t="s">
        <v>2626</v>
      </c>
      <c r="AC462" s="9"/>
    </row>
    <row r="463" spans="1:29" s="8" customFormat="1" ht="15.65" customHeight="1" x14ac:dyDescent="0.35">
      <c r="A463" s="9" t="str">
        <f>LEFT(B463, 6)</f>
        <v>454665</v>
      </c>
      <c r="B463" s="10" t="s">
        <v>2603</v>
      </c>
      <c r="C463" s="9" t="s">
        <v>2604</v>
      </c>
      <c r="D463" s="9" t="s">
        <v>2605</v>
      </c>
      <c r="E463" s="11" t="s">
        <v>2606</v>
      </c>
      <c r="F463" s="9" t="s">
        <v>31</v>
      </c>
      <c r="G463" s="12" t="s">
        <v>2607</v>
      </c>
      <c r="H463" s="9" t="s">
        <v>2608</v>
      </c>
      <c r="I463" s="12" t="s">
        <v>2609</v>
      </c>
      <c r="J463" s="13" t="s">
        <v>2610</v>
      </c>
      <c r="K463" s="12" t="s">
        <v>2611</v>
      </c>
      <c r="L463" s="14">
        <v>2</v>
      </c>
      <c r="M463" s="15" t="s">
        <v>521</v>
      </c>
      <c r="N463" s="16" t="s">
        <v>37</v>
      </c>
      <c r="O463" s="16" t="s">
        <v>37</v>
      </c>
      <c r="P463" s="16" t="s">
        <v>37</v>
      </c>
      <c r="Q463" s="17">
        <v>1</v>
      </c>
      <c r="R463" s="15" t="s">
        <v>38</v>
      </c>
      <c r="S463" s="15" t="s">
        <v>39</v>
      </c>
      <c r="T463" s="15" t="s">
        <v>40</v>
      </c>
      <c r="U463" s="18">
        <v>0</v>
      </c>
      <c r="V463" s="15" t="s">
        <v>41</v>
      </c>
      <c r="W463" s="15" t="s">
        <v>42</v>
      </c>
      <c r="X463" s="15" t="s">
        <v>42</v>
      </c>
      <c r="Y463" s="15" t="str">
        <f>+X463</f>
        <v>Other</v>
      </c>
      <c r="Z463" s="19">
        <v>42.985205520000001</v>
      </c>
      <c r="AA463" s="19">
        <v>-108.48508969</v>
      </c>
      <c r="AB463" s="20" t="s">
        <v>2612</v>
      </c>
      <c r="AC463" s="9"/>
    </row>
    <row r="464" spans="1:29" s="8" customFormat="1" ht="15.65" customHeight="1" x14ac:dyDescent="0.35">
      <c r="A464" s="9" t="str">
        <f>LEFT(B464, 6)</f>
        <v>454666</v>
      </c>
      <c r="B464" s="10" t="s">
        <v>2648</v>
      </c>
      <c r="C464" s="41" t="s">
        <v>2604</v>
      </c>
      <c r="D464" s="41" t="s">
        <v>2605</v>
      </c>
      <c r="E464" s="11" t="s">
        <v>2649</v>
      </c>
      <c r="F464" s="9" t="s">
        <v>31</v>
      </c>
      <c r="G464" s="9" t="s">
        <v>2650</v>
      </c>
      <c r="H464" s="9" t="s">
        <v>2651</v>
      </c>
      <c r="I464" s="41" t="s">
        <v>2609</v>
      </c>
      <c r="J464" s="42">
        <v>82520</v>
      </c>
      <c r="K464" s="51" t="s">
        <v>2652</v>
      </c>
      <c r="L464" s="14">
        <v>2</v>
      </c>
      <c r="M464" s="15" t="s">
        <v>838</v>
      </c>
      <c r="N464" s="109"/>
      <c r="O464" s="109"/>
      <c r="P464" s="107">
        <v>1</v>
      </c>
      <c r="Q464" s="111">
        <v>1</v>
      </c>
      <c r="R464" s="112" t="s">
        <v>38</v>
      </c>
      <c r="S464" s="112" t="s">
        <v>39</v>
      </c>
      <c r="T464" s="120" t="s">
        <v>40</v>
      </c>
      <c r="U464" s="114">
        <v>0</v>
      </c>
      <c r="V464" s="121" t="s">
        <v>41</v>
      </c>
      <c r="W464" s="105" t="s">
        <v>838</v>
      </c>
      <c r="X464" s="114" t="s">
        <v>838</v>
      </c>
      <c r="Y464" s="114" t="s">
        <v>838</v>
      </c>
      <c r="Z464" s="127">
        <v>43.026780000000002</v>
      </c>
      <c r="AA464" s="127">
        <v>-108.77678299999999</v>
      </c>
      <c r="AB464" s="30" t="s">
        <v>2612</v>
      </c>
      <c r="AC464" s="9"/>
    </row>
    <row r="465" spans="1:29" s="8" customFormat="1" ht="15.65" customHeight="1" x14ac:dyDescent="0.35">
      <c r="A465" s="9" t="str">
        <f>LEFT(B465, 6)</f>
        <v>454667</v>
      </c>
      <c r="B465" s="10" t="s">
        <v>2666</v>
      </c>
      <c r="C465" s="41" t="s">
        <v>2604</v>
      </c>
      <c r="D465" s="41" t="s">
        <v>2605</v>
      </c>
      <c r="E465" s="11" t="s">
        <v>2667</v>
      </c>
      <c r="F465" s="9" t="s">
        <v>31</v>
      </c>
      <c r="G465" s="41" t="s">
        <v>2668</v>
      </c>
      <c r="H465" s="9" t="s">
        <v>2669</v>
      </c>
      <c r="I465" s="41" t="s">
        <v>2609</v>
      </c>
      <c r="J465" s="42">
        <v>82501</v>
      </c>
      <c r="K465" s="51" t="s">
        <v>2670</v>
      </c>
      <c r="L465" s="14">
        <v>2</v>
      </c>
      <c r="M465" s="15" t="s">
        <v>838</v>
      </c>
      <c r="N465" s="109"/>
      <c r="O465" s="109"/>
      <c r="P465" s="107">
        <v>1</v>
      </c>
      <c r="Q465" s="111">
        <v>1</v>
      </c>
      <c r="R465" s="112" t="s">
        <v>38</v>
      </c>
      <c r="S465" s="112" t="s">
        <v>39</v>
      </c>
      <c r="T465" s="114" t="s">
        <v>40</v>
      </c>
      <c r="U465" s="113">
        <v>0</v>
      </c>
      <c r="V465" s="114" t="s">
        <v>41</v>
      </c>
      <c r="W465" s="105" t="s">
        <v>838</v>
      </c>
      <c r="X465" s="114" t="s">
        <v>838</v>
      </c>
      <c r="Y465" s="114" t="s">
        <v>838</v>
      </c>
      <c r="Z465" s="127">
        <v>43.029224999999997</v>
      </c>
      <c r="AA465" s="127">
        <v>-108.375209</v>
      </c>
      <c r="AB465" s="30" t="s">
        <v>2612</v>
      </c>
      <c r="AC465" s="9"/>
    </row>
    <row r="466" spans="1:29" s="8" customFormat="1" ht="15.65" customHeight="1" x14ac:dyDescent="0.35">
      <c r="A466" s="9" t="str">
        <f>LEFT(B466, 6)</f>
        <v>648655</v>
      </c>
      <c r="B466" s="10" t="s">
        <v>1027</v>
      </c>
      <c r="C466" s="9" t="s">
        <v>221</v>
      </c>
      <c r="D466" s="9" t="s">
        <v>1028</v>
      </c>
      <c r="E466" s="11" t="s">
        <v>1029</v>
      </c>
      <c r="F466" s="9" t="s">
        <v>148</v>
      </c>
      <c r="G466" s="12" t="s">
        <v>1030</v>
      </c>
      <c r="H466" s="9" t="s">
        <v>1031</v>
      </c>
      <c r="I466" s="12" t="s">
        <v>226</v>
      </c>
      <c r="J466" s="13" t="s">
        <v>1032</v>
      </c>
      <c r="K466" s="12" t="s">
        <v>1033</v>
      </c>
      <c r="L466" s="14">
        <v>4</v>
      </c>
      <c r="M466" s="15" t="s">
        <v>521</v>
      </c>
      <c r="N466" s="16" t="s">
        <v>37</v>
      </c>
      <c r="O466" s="16" t="s">
        <v>37</v>
      </c>
      <c r="P466" s="16" t="s">
        <v>37</v>
      </c>
      <c r="Q466" s="17">
        <v>1</v>
      </c>
      <c r="R466" s="15" t="s">
        <v>38</v>
      </c>
      <c r="S466" s="15" t="s">
        <v>197</v>
      </c>
      <c r="T466" s="15" t="s">
        <v>198</v>
      </c>
      <c r="U466" s="14">
        <v>0</v>
      </c>
      <c r="V466" s="15" t="s">
        <v>198</v>
      </c>
      <c r="W466" s="14" t="s">
        <v>198</v>
      </c>
      <c r="X466" s="14" t="s">
        <v>198</v>
      </c>
      <c r="Y466" s="14" t="s">
        <v>198</v>
      </c>
      <c r="Z466" s="40">
        <v>35.395928013409801</v>
      </c>
      <c r="AA466" s="40">
        <v>-119.00712440136201</v>
      </c>
      <c r="AB466" s="38" t="s">
        <v>1034</v>
      </c>
      <c r="AC466" s="9"/>
    </row>
    <row r="467" spans="1:29" s="8" customFormat="1" ht="15.65" customHeight="1" x14ac:dyDescent="0.35">
      <c r="A467" s="9" t="str">
        <f>LEFT(B467, 6)</f>
        <v>661110</v>
      </c>
      <c r="B467" s="10" t="s">
        <v>387</v>
      </c>
      <c r="C467" s="9" t="s">
        <v>221</v>
      </c>
      <c r="D467" s="9" t="s">
        <v>388</v>
      </c>
      <c r="E467" s="11" t="s">
        <v>389</v>
      </c>
      <c r="F467" s="9" t="s">
        <v>31</v>
      </c>
      <c r="G467" s="12" t="s">
        <v>390</v>
      </c>
      <c r="H467" s="9" t="s">
        <v>391</v>
      </c>
      <c r="I467" s="12" t="s">
        <v>226</v>
      </c>
      <c r="J467" s="13" t="s">
        <v>392</v>
      </c>
      <c r="K467" s="12" t="s">
        <v>393</v>
      </c>
      <c r="L467" s="14">
        <v>2</v>
      </c>
      <c r="M467" s="15" t="s">
        <v>521</v>
      </c>
      <c r="N467" s="16" t="s">
        <v>51</v>
      </c>
      <c r="O467" s="16" t="s">
        <v>37</v>
      </c>
      <c r="P467" s="16" t="s">
        <v>51</v>
      </c>
      <c r="Q467" s="17">
        <v>1</v>
      </c>
      <c r="R467" s="15" t="s">
        <v>38</v>
      </c>
      <c r="S467" s="15" t="s">
        <v>39</v>
      </c>
      <c r="T467" s="15" t="s">
        <v>40</v>
      </c>
      <c r="U467" s="14">
        <v>0</v>
      </c>
      <c r="V467" s="15" t="s">
        <v>41</v>
      </c>
      <c r="W467" s="15" t="s">
        <v>41</v>
      </c>
      <c r="X467" s="15" t="s">
        <v>41</v>
      </c>
      <c r="Y467" s="15" t="s">
        <v>394</v>
      </c>
      <c r="Z467" s="19">
        <v>36.830729050000002</v>
      </c>
      <c r="AA467" s="19">
        <v>-119.70492863</v>
      </c>
      <c r="AB467" s="20" t="s">
        <v>395</v>
      </c>
      <c r="AC467" s="9"/>
    </row>
    <row r="468" spans="1:29" s="8" customFormat="1" ht="15.65" customHeight="1" x14ac:dyDescent="0.35">
      <c r="A468" s="9" t="str">
        <f>LEFT(B468, 6)</f>
        <v>661111</v>
      </c>
      <c r="B468" s="10" t="s">
        <v>473</v>
      </c>
      <c r="C468" s="9" t="s">
        <v>221</v>
      </c>
      <c r="D468" s="9" t="s">
        <v>388</v>
      </c>
      <c r="E468" s="11" t="s">
        <v>474</v>
      </c>
      <c r="F468" s="9" t="s">
        <v>31</v>
      </c>
      <c r="G468" s="12" t="s">
        <v>475</v>
      </c>
      <c r="H468" s="9" t="s">
        <v>476</v>
      </c>
      <c r="I468" s="12" t="s">
        <v>226</v>
      </c>
      <c r="J468" s="13" t="s">
        <v>477</v>
      </c>
      <c r="K468" s="12" t="s">
        <v>478</v>
      </c>
      <c r="L468" s="14">
        <v>2</v>
      </c>
      <c r="M468" s="15" t="s">
        <v>521</v>
      </c>
      <c r="N468" s="16" t="s">
        <v>51</v>
      </c>
      <c r="O468" s="16" t="s">
        <v>37</v>
      </c>
      <c r="P468" s="16" t="s">
        <v>51</v>
      </c>
      <c r="Q468" s="17">
        <v>1</v>
      </c>
      <c r="R468" s="15" t="s">
        <v>38</v>
      </c>
      <c r="S468" s="15" t="s">
        <v>39</v>
      </c>
      <c r="T468" s="15" t="s">
        <v>40</v>
      </c>
      <c r="U468" s="14">
        <v>0</v>
      </c>
      <c r="V468" s="15" t="s">
        <v>41</v>
      </c>
      <c r="W468" s="15" t="s">
        <v>41</v>
      </c>
      <c r="X468" s="15" t="s">
        <v>41</v>
      </c>
      <c r="Y468" s="15" t="s">
        <v>394</v>
      </c>
      <c r="Z468" s="19">
        <v>37.038907430000002</v>
      </c>
      <c r="AA468" s="19">
        <v>-119.51787172</v>
      </c>
      <c r="AB468" s="20" t="s">
        <v>395</v>
      </c>
      <c r="AC468" s="9"/>
    </row>
    <row r="469" spans="1:29" s="8" customFormat="1" ht="15.65" customHeight="1" x14ac:dyDescent="0.35">
      <c r="A469" s="9" t="str">
        <f>LEFT(B469, 6)</f>
        <v>661112</v>
      </c>
      <c r="B469" s="10" t="s">
        <v>429</v>
      </c>
      <c r="C469" s="9" t="s">
        <v>221</v>
      </c>
      <c r="D469" s="9" t="s">
        <v>388</v>
      </c>
      <c r="E469" s="11" t="s">
        <v>430</v>
      </c>
      <c r="F469" s="9" t="s">
        <v>31</v>
      </c>
      <c r="G469" s="12" t="s">
        <v>431</v>
      </c>
      <c r="H469" s="9" t="s">
        <v>391</v>
      </c>
      <c r="I469" s="12" t="s">
        <v>226</v>
      </c>
      <c r="J469" s="13" t="s">
        <v>432</v>
      </c>
      <c r="K469" s="12" t="s">
        <v>433</v>
      </c>
      <c r="L469" s="14">
        <v>2</v>
      </c>
      <c r="M469" s="15" t="s">
        <v>521</v>
      </c>
      <c r="N469" s="16" t="s">
        <v>51</v>
      </c>
      <c r="O469" s="16" t="s">
        <v>51</v>
      </c>
      <c r="P469" s="16" t="s">
        <v>51</v>
      </c>
      <c r="Q469" s="17">
        <v>1</v>
      </c>
      <c r="R469" s="15" t="s">
        <v>38</v>
      </c>
      <c r="S469" s="15" t="s">
        <v>39</v>
      </c>
      <c r="T469" s="15" t="s">
        <v>40</v>
      </c>
      <c r="U469" s="14">
        <v>0</v>
      </c>
      <c r="V469" s="15" t="s">
        <v>41</v>
      </c>
      <c r="W469" s="15" t="s">
        <v>41</v>
      </c>
      <c r="X469" s="15" t="s">
        <v>41</v>
      </c>
      <c r="Y469" s="15" t="str">
        <f>+X469</f>
        <v>Tribal</v>
      </c>
      <c r="Z469" s="28">
        <v>36.823897274763198</v>
      </c>
      <c r="AA469" s="28">
        <v>-119.714540843945</v>
      </c>
      <c r="AB469" s="30" t="s">
        <v>395</v>
      </c>
      <c r="AC469" s="9"/>
    </row>
    <row r="470" spans="1:29" s="8" customFormat="1" ht="15.65" customHeight="1" x14ac:dyDescent="0.35">
      <c r="A470" s="9" t="str">
        <f>LEFT(B470, 6)</f>
        <v>661130</v>
      </c>
      <c r="B470" s="10" t="s">
        <v>1710</v>
      </c>
      <c r="C470" s="9" t="s">
        <v>221</v>
      </c>
      <c r="D470" s="9" t="s">
        <v>388</v>
      </c>
      <c r="E470" s="11" t="s">
        <v>1711</v>
      </c>
      <c r="F470" s="9" t="s">
        <v>31</v>
      </c>
      <c r="G470" s="12" t="s">
        <v>1712</v>
      </c>
      <c r="H470" s="9" t="s">
        <v>1713</v>
      </c>
      <c r="I470" s="12" t="s">
        <v>226</v>
      </c>
      <c r="J470" s="13" t="s">
        <v>1714</v>
      </c>
      <c r="K470" s="12" t="s">
        <v>1715</v>
      </c>
      <c r="L470" s="14">
        <v>2</v>
      </c>
      <c r="M470" s="15" t="s">
        <v>521</v>
      </c>
      <c r="N470" s="16" t="s">
        <v>37</v>
      </c>
      <c r="O470" s="16" t="s">
        <v>37</v>
      </c>
      <c r="P470" s="16" t="s">
        <v>51</v>
      </c>
      <c r="Q470" s="17">
        <v>1</v>
      </c>
      <c r="R470" s="15" t="s">
        <v>38</v>
      </c>
      <c r="S470" s="15" t="s">
        <v>39</v>
      </c>
      <c r="T470" s="15" t="s">
        <v>40</v>
      </c>
      <c r="U470" s="14">
        <v>0</v>
      </c>
      <c r="V470" s="15" t="s">
        <v>41</v>
      </c>
      <c r="W470" s="15" t="s">
        <v>41</v>
      </c>
      <c r="X470" s="15" t="s">
        <v>41</v>
      </c>
      <c r="Y470" s="15" t="s">
        <v>394</v>
      </c>
      <c r="Z470" s="19">
        <v>37.226188380000004</v>
      </c>
      <c r="AA470" s="19">
        <v>-119.51004029000001</v>
      </c>
      <c r="AB470" s="30" t="s">
        <v>395</v>
      </c>
      <c r="AC470" s="9"/>
    </row>
    <row r="471" spans="1:29" s="8" customFormat="1" ht="15.65" customHeight="1" x14ac:dyDescent="0.35">
      <c r="A471" s="9" t="str">
        <f>LEFT(B471, 6)</f>
        <v>661132</v>
      </c>
      <c r="B471" s="10" t="s">
        <v>2427</v>
      </c>
      <c r="C471" s="9" t="s">
        <v>221</v>
      </c>
      <c r="D471" s="9" t="s">
        <v>388</v>
      </c>
      <c r="E471" s="11" t="s">
        <v>2428</v>
      </c>
      <c r="F471" s="9" t="s">
        <v>31</v>
      </c>
      <c r="G471" s="12" t="s">
        <v>2429</v>
      </c>
      <c r="H471" s="9" t="s">
        <v>2430</v>
      </c>
      <c r="I471" s="12" t="s">
        <v>226</v>
      </c>
      <c r="J471" s="13" t="s">
        <v>2431</v>
      </c>
      <c r="K471" s="12" t="s">
        <v>2432</v>
      </c>
      <c r="L471" s="14">
        <v>2</v>
      </c>
      <c r="M471" s="15" t="s">
        <v>521</v>
      </c>
      <c r="N471" s="16" t="s">
        <v>51</v>
      </c>
      <c r="O471" s="16" t="s">
        <v>37</v>
      </c>
      <c r="P471" s="16" t="s">
        <v>51</v>
      </c>
      <c r="Q471" s="17">
        <v>1</v>
      </c>
      <c r="R471" s="15" t="s">
        <v>38</v>
      </c>
      <c r="S471" s="15" t="s">
        <v>39</v>
      </c>
      <c r="T471" s="68" t="s">
        <v>40</v>
      </c>
      <c r="U471" s="14">
        <v>0</v>
      </c>
      <c r="V471" s="85" t="s">
        <v>41</v>
      </c>
      <c r="W471" s="15" t="s">
        <v>41</v>
      </c>
      <c r="X471" s="15" t="s">
        <v>41</v>
      </c>
      <c r="Y471" s="15" t="s">
        <v>394</v>
      </c>
      <c r="Z471" s="19">
        <v>36.23828073</v>
      </c>
      <c r="AA471" s="19">
        <v>-119.75926579</v>
      </c>
      <c r="AB471" s="20" t="s">
        <v>395</v>
      </c>
      <c r="AC471" s="9"/>
    </row>
    <row r="472" spans="1:29" s="8" customFormat="1" ht="15.65" customHeight="1" x14ac:dyDescent="0.35">
      <c r="A472" s="9" t="str">
        <f>LEFT(B472, 6)</f>
        <v>661010</v>
      </c>
      <c r="B472" s="10" t="s">
        <v>1978</v>
      </c>
      <c r="C472" s="9" t="s">
        <v>221</v>
      </c>
      <c r="D472" s="23" t="s">
        <v>1979</v>
      </c>
      <c r="E472" s="11" t="s">
        <v>1980</v>
      </c>
      <c r="F472" s="9" t="s">
        <v>31</v>
      </c>
      <c r="G472" s="12" t="s">
        <v>1981</v>
      </c>
      <c r="H472" s="9" t="s">
        <v>1982</v>
      </c>
      <c r="I472" s="12" t="s">
        <v>226</v>
      </c>
      <c r="J472" s="13" t="s">
        <v>1983</v>
      </c>
      <c r="K472" s="12" t="s">
        <v>1984</v>
      </c>
      <c r="L472" s="14">
        <v>2</v>
      </c>
      <c r="M472" s="15" t="s">
        <v>521</v>
      </c>
      <c r="N472" s="16" t="s">
        <v>37</v>
      </c>
      <c r="O472" s="16" t="s">
        <v>37</v>
      </c>
      <c r="P472" s="16" t="s">
        <v>37</v>
      </c>
      <c r="Q472" s="17">
        <v>1</v>
      </c>
      <c r="R472" s="15" t="s">
        <v>38</v>
      </c>
      <c r="S472" s="15" t="s">
        <v>39</v>
      </c>
      <c r="T472" s="15" t="s">
        <v>40</v>
      </c>
      <c r="U472" s="71">
        <v>0</v>
      </c>
      <c r="V472" s="15" t="s">
        <v>41</v>
      </c>
      <c r="W472" s="15" t="s">
        <v>41</v>
      </c>
      <c r="X472" s="15" t="s">
        <v>41</v>
      </c>
      <c r="Y472" s="15" t="s">
        <v>96</v>
      </c>
      <c r="Z472" s="19">
        <v>38.934412459999997</v>
      </c>
      <c r="AA472" s="19">
        <v>-121.09873315</v>
      </c>
      <c r="AB472" s="20" t="s">
        <v>1985</v>
      </c>
      <c r="AC472" s="9"/>
    </row>
    <row r="473" spans="1:29" s="8" customFormat="1" ht="15.65" customHeight="1" x14ac:dyDescent="0.35">
      <c r="A473" s="9" t="str">
        <f>LEFT(B473, 6)</f>
        <v>661011</v>
      </c>
      <c r="B473" s="10" t="s">
        <v>2042</v>
      </c>
      <c r="C473" s="23" t="s">
        <v>221</v>
      </c>
      <c r="D473" s="23" t="s">
        <v>1979</v>
      </c>
      <c r="E473" s="11" t="s">
        <v>2043</v>
      </c>
      <c r="F473" s="9" t="s">
        <v>31</v>
      </c>
      <c r="G473" s="23" t="s">
        <v>2044</v>
      </c>
      <c r="H473" s="9" t="s">
        <v>2045</v>
      </c>
      <c r="I473" s="23" t="s">
        <v>226</v>
      </c>
      <c r="J473" s="25" t="s">
        <v>2046</v>
      </c>
      <c r="K473" s="23" t="s">
        <v>2047</v>
      </c>
      <c r="L473" s="26" t="s">
        <v>1823</v>
      </c>
      <c r="M473" s="15" t="s">
        <v>838</v>
      </c>
      <c r="N473" s="107">
        <v>1</v>
      </c>
      <c r="O473" s="107">
        <v>1</v>
      </c>
      <c r="P473" s="107">
        <v>1</v>
      </c>
      <c r="Q473" s="111">
        <v>0</v>
      </c>
      <c r="R473" s="114" t="s">
        <v>38</v>
      </c>
      <c r="S473" s="114" t="s">
        <v>39</v>
      </c>
      <c r="T473" s="114" t="s">
        <v>40</v>
      </c>
      <c r="U473" s="114">
        <v>0</v>
      </c>
      <c r="V473" s="105" t="s">
        <v>41</v>
      </c>
      <c r="W473" s="105" t="s">
        <v>838</v>
      </c>
      <c r="X473" s="114" t="s">
        <v>838</v>
      </c>
      <c r="Y473" s="114" t="s">
        <v>838</v>
      </c>
      <c r="Z473" s="28">
        <v>39.233120100000001</v>
      </c>
      <c r="AA473" s="28">
        <v>-121.04568844000001</v>
      </c>
      <c r="AB473" s="20" t="s">
        <v>1985</v>
      </c>
      <c r="AC473" s="9"/>
    </row>
    <row r="474" spans="1:29" s="8" customFormat="1" ht="15.65" customHeight="1" x14ac:dyDescent="0.35">
      <c r="A474" s="9" t="str">
        <f>LEFT(B474, 6)</f>
        <v>664210</v>
      </c>
      <c r="B474" s="10" t="s">
        <v>1864</v>
      </c>
      <c r="C474" s="9" t="s">
        <v>221</v>
      </c>
      <c r="D474" s="9" t="s">
        <v>1865</v>
      </c>
      <c r="E474" s="11" t="s">
        <v>1866</v>
      </c>
      <c r="F474" s="9" t="s">
        <v>31</v>
      </c>
      <c r="G474" s="12" t="s">
        <v>1867</v>
      </c>
      <c r="H474" s="9" t="s">
        <v>1868</v>
      </c>
      <c r="I474" s="12" t="s">
        <v>226</v>
      </c>
      <c r="J474" s="13" t="s">
        <v>1869</v>
      </c>
      <c r="K474" s="12" t="s">
        <v>1870</v>
      </c>
      <c r="L474" s="14">
        <v>2</v>
      </c>
      <c r="M474" s="15" t="s">
        <v>521</v>
      </c>
      <c r="N474" s="16" t="s">
        <v>37</v>
      </c>
      <c r="O474" s="16" t="s">
        <v>37</v>
      </c>
      <c r="P474" s="16" t="s">
        <v>37</v>
      </c>
      <c r="Q474" s="17">
        <v>0</v>
      </c>
      <c r="R474" s="15" t="s">
        <v>38</v>
      </c>
      <c r="S474" s="15" t="s">
        <v>39</v>
      </c>
      <c r="T474" s="15" t="s">
        <v>52</v>
      </c>
      <c r="U474" s="14">
        <v>0</v>
      </c>
      <c r="V474" s="15" t="s">
        <v>41</v>
      </c>
      <c r="W474" s="15" t="s">
        <v>41</v>
      </c>
      <c r="X474" s="15" t="s">
        <v>41</v>
      </c>
      <c r="Y474" s="15" t="str">
        <f>+X474</f>
        <v>Tribal</v>
      </c>
      <c r="Z474" s="19">
        <v>37.951875540000003</v>
      </c>
      <c r="AA474" s="19">
        <v>-120.42175906999999</v>
      </c>
      <c r="AB474" s="20" t="s">
        <v>1871</v>
      </c>
      <c r="AC474" s="9"/>
    </row>
    <row r="475" spans="1:29" s="8" customFormat="1" ht="15.65" customHeight="1" x14ac:dyDescent="0.35">
      <c r="A475" s="9" t="str">
        <f>LEFT(B475, 6)</f>
        <v>663756</v>
      </c>
      <c r="B475" s="10" t="s">
        <v>2068</v>
      </c>
      <c r="C475" s="23" t="s">
        <v>221</v>
      </c>
      <c r="D475" s="23" t="s">
        <v>2069</v>
      </c>
      <c r="E475" s="11" t="s">
        <v>2070</v>
      </c>
      <c r="F475" s="9" t="s">
        <v>31</v>
      </c>
      <c r="G475" s="23" t="s">
        <v>2071</v>
      </c>
      <c r="H475" s="9" t="s">
        <v>2072</v>
      </c>
      <c r="I475" s="23" t="s">
        <v>226</v>
      </c>
      <c r="J475" s="25" t="s">
        <v>2073</v>
      </c>
      <c r="K475" s="23" t="s">
        <v>2074</v>
      </c>
      <c r="L475" s="26" t="s">
        <v>1823</v>
      </c>
      <c r="M475" s="15" t="s">
        <v>838</v>
      </c>
      <c r="N475" s="107">
        <v>0</v>
      </c>
      <c r="O475" s="107">
        <v>1</v>
      </c>
      <c r="P475" s="107">
        <v>1</v>
      </c>
      <c r="Q475" s="111">
        <v>0</v>
      </c>
      <c r="R475" s="114" t="s">
        <v>38</v>
      </c>
      <c r="S475" s="114" t="s">
        <v>39</v>
      </c>
      <c r="T475" s="105" t="s">
        <v>52</v>
      </c>
      <c r="U475" s="114">
        <v>0</v>
      </c>
      <c r="V475" s="105" t="s">
        <v>41</v>
      </c>
      <c r="W475" s="105" t="s">
        <v>838</v>
      </c>
      <c r="X475" s="114" t="s">
        <v>838</v>
      </c>
      <c r="Y475" s="114" t="s">
        <v>838</v>
      </c>
      <c r="Z475" s="28">
        <v>39.250108060000002</v>
      </c>
      <c r="AA475" s="28">
        <v>-122.03082581</v>
      </c>
      <c r="AB475" s="20" t="s">
        <v>2075</v>
      </c>
      <c r="AC475" s="9"/>
    </row>
    <row r="476" spans="1:29" s="8" customFormat="1" ht="15.65" customHeight="1" x14ac:dyDescent="0.35">
      <c r="A476" s="9" t="str">
        <f>LEFT(B476, 6)</f>
        <v>662210</v>
      </c>
      <c r="B476" s="10" t="s">
        <v>2060</v>
      </c>
      <c r="C476" s="9" t="s">
        <v>221</v>
      </c>
      <c r="D476" s="9" t="s">
        <v>2061</v>
      </c>
      <c r="E476" s="11" t="s">
        <v>2062</v>
      </c>
      <c r="F476" s="9" t="s">
        <v>31</v>
      </c>
      <c r="G476" s="12" t="s">
        <v>2063</v>
      </c>
      <c r="H476" s="9" t="s">
        <v>2064</v>
      </c>
      <c r="I476" s="12" t="s">
        <v>226</v>
      </c>
      <c r="J476" s="13" t="s">
        <v>2065</v>
      </c>
      <c r="K476" s="12" t="s">
        <v>2066</v>
      </c>
      <c r="L476" s="14">
        <v>2</v>
      </c>
      <c r="M476" s="15" t="s">
        <v>521</v>
      </c>
      <c r="N476" s="16" t="s">
        <v>37</v>
      </c>
      <c r="O476" s="16" t="s">
        <v>37</v>
      </c>
      <c r="P476" s="16" t="s">
        <v>51</v>
      </c>
      <c r="Q476" s="17">
        <v>1</v>
      </c>
      <c r="R476" s="15" t="s">
        <v>38</v>
      </c>
      <c r="S476" s="15" t="s">
        <v>39</v>
      </c>
      <c r="T476" s="15" t="s">
        <v>52</v>
      </c>
      <c r="U476" s="14">
        <v>0</v>
      </c>
      <c r="V476" s="15" t="s">
        <v>41</v>
      </c>
      <c r="W476" s="15" t="s">
        <v>41</v>
      </c>
      <c r="X476" s="15" t="s">
        <v>41</v>
      </c>
      <c r="Y476" s="15" t="s">
        <v>96</v>
      </c>
      <c r="Z476" s="19">
        <v>39.244056399999998</v>
      </c>
      <c r="AA476" s="19">
        <v>-123.20591066</v>
      </c>
      <c r="AB476" s="30" t="s">
        <v>2067</v>
      </c>
      <c r="AC476" s="9"/>
    </row>
    <row r="477" spans="1:29" s="8" customFormat="1" ht="15.65" customHeight="1" x14ac:dyDescent="0.35">
      <c r="A477" s="9" t="str">
        <f>LEFT(B477, 6)</f>
        <v>353180</v>
      </c>
      <c r="B477" s="10" t="s">
        <v>4244</v>
      </c>
      <c r="C477" s="9" t="s">
        <v>4059</v>
      </c>
      <c r="D477" s="9" t="s">
        <v>4060</v>
      </c>
      <c r="E477" s="11" t="s">
        <v>4245</v>
      </c>
      <c r="F477" s="9" t="s">
        <v>4068</v>
      </c>
      <c r="G477" s="12" t="s">
        <v>4246</v>
      </c>
      <c r="H477" s="9" t="s">
        <v>4247</v>
      </c>
      <c r="I477" s="12" t="s">
        <v>4062</v>
      </c>
      <c r="J477" s="13" t="s">
        <v>4248</v>
      </c>
      <c r="K477" s="12" t="s">
        <v>4249</v>
      </c>
      <c r="L477" s="14">
        <v>11</v>
      </c>
      <c r="M477" s="15" t="s">
        <v>521</v>
      </c>
      <c r="N477" s="16" t="s">
        <v>51</v>
      </c>
      <c r="O477" s="16" t="s">
        <v>51</v>
      </c>
      <c r="P477" s="16" t="s">
        <v>51</v>
      </c>
      <c r="Q477" s="17">
        <v>1</v>
      </c>
      <c r="R477" s="15" t="s">
        <v>38</v>
      </c>
      <c r="S477" s="15" t="s">
        <v>39</v>
      </c>
      <c r="T477" s="15" t="s">
        <v>52</v>
      </c>
      <c r="U477" s="18">
        <v>0</v>
      </c>
      <c r="V477" s="15" t="s">
        <v>41</v>
      </c>
      <c r="W477" s="15" t="s">
        <v>199</v>
      </c>
      <c r="X477" s="15" t="s">
        <v>41</v>
      </c>
      <c r="Y477" s="15" t="s">
        <v>967</v>
      </c>
      <c r="Z477" s="19">
        <v>56.945373760000003</v>
      </c>
      <c r="AA477" s="19">
        <v>-154.17388295999999</v>
      </c>
      <c r="AB477" s="20" t="s">
        <v>4250</v>
      </c>
      <c r="AC477" s="9" t="s">
        <v>998</v>
      </c>
    </row>
    <row r="478" spans="1:29" s="8" customFormat="1" ht="15.65" customHeight="1" x14ac:dyDescent="0.35">
      <c r="A478" s="9" t="str">
        <f>LEFT(B478, 6)</f>
        <v>663610</v>
      </c>
      <c r="B478" s="10" t="s">
        <v>2104</v>
      </c>
      <c r="C478" s="9" t="s">
        <v>221</v>
      </c>
      <c r="D478" s="9" t="s">
        <v>2035</v>
      </c>
      <c r="E478" s="11" t="s">
        <v>2105</v>
      </c>
      <c r="F478" s="9" t="s">
        <v>31</v>
      </c>
      <c r="G478" s="12" t="s">
        <v>2106</v>
      </c>
      <c r="H478" s="9" t="s">
        <v>2107</v>
      </c>
      <c r="I478" s="12" t="s">
        <v>226</v>
      </c>
      <c r="J478" s="13" t="s">
        <v>2108</v>
      </c>
      <c r="K478" s="12" t="s">
        <v>2109</v>
      </c>
      <c r="L478" s="14">
        <v>2</v>
      </c>
      <c r="M478" s="15" t="s">
        <v>521</v>
      </c>
      <c r="N478" s="16" t="s">
        <v>51</v>
      </c>
      <c r="O478" s="16" t="s">
        <v>51</v>
      </c>
      <c r="P478" s="16" t="s">
        <v>51</v>
      </c>
      <c r="Q478" s="17">
        <v>1</v>
      </c>
      <c r="R478" s="15" t="s">
        <v>38</v>
      </c>
      <c r="S478" s="15" t="s">
        <v>39</v>
      </c>
      <c r="T478" s="15" t="s">
        <v>40</v>
      </c>
      <c r="U478" s="14">
        <v>0</v>
      </c>
      <c r="V478" s="15" t="s">
        <v>41</v>
      </c>
      <c r="W478" s="15" t="s">
        <v>41</v>
      </c>
      <c r="X478" s="15" t="s">
        <v>41</v>
      </c>
      <c r="Y478" s="15" t="s">
        <v>96</v>
      </c>
      <c r="Z478" s="19">
        <v>39.503579819999999</v>
      </c>
      <c r="AA478" s="19">
        <v>-121.56316169999999</v>
      </c>
      <c r="AB478" s="20" t="s">
        <v>2041</v>
      </c>
      <c r="AC478" s="9"/>
    </row>
    <row r="479" spans="1:29" s="8" customFormat="1" ht="15.65" customHeight="1" x14ac:dyDescent="0.35">
      <c r="A479" s="9" t="str">
        <f>LEFT(B479, 6)</f>
        <v>663630</v>
      </c>
      <c r="B479" s="10" t="s">
        <v>2034</v>
      </c>
      <c r="C479" s="9" t="s">
        <v>221</v>
      </c>
      <c r="D479" s="9" t="s">
        <v>2035</v>
      </c>
      <c r="E479" s="11" t="s">
        <v>2036</v>
      </c>
      <c r="F479" s="9" t="s">
        <v>148</v>
      </c>
      <c r="G479" s="12" t="s">
        <v>2037</v>
      </c>
      <c r="H479" s="9" t="s">
        <v>2038</v>
      </c>
      <c r="I479" s="12" t="s">
        <v>226</v>
      </c>
      <c r="J479" s="13" t="s">
        <v>2039</v>
      </c>
      <c r="K479" s="12" t="s">
        <v>2040</v>
      </c>
      <c r="L479" s="14">
        <v>4</v>
      </c>
      <c r="M479" s="15" t="s">
        <v>521</v>
      </c>
      <c r="N479" s="16" t="s">
        <v>37</v>
      </c>
      <c r="O479" s="16" t="s">
        <v>51</v>
      </c>
      <c r="P479" s="16" t="s">
        <v>37</v>
      </c>
      <c r="Q479" s="17">
        <v>0</v>
      </c>
      <c r="R479" s="15" t="s">
        <v>38</v>
      </c>
      <c r="S479" s="15" t="s">
        <v>39</v>
      </c>
      <c r="T479" s="15" t="s">
        <v>40</v>
      </c>
      <c r="U479" s="14">
        <v>0</v>
      </c>
      <c r="V479" s="15" t="s">
        <v>41</v>
      </c>
      <c r="W479" s="15" t="s">
        <v>41</v>
      </c>
      <c r="X479" s="15" t="s">
        <v>41</v>
      </c>
      <c r="Y479" s="15" t="s">
        <v>96</v>
      </c>
      <c r="Z479" s="19">
        <v>39.148433390000001</v>
      </c>
      <c r="AA479" s="19">
        <v>-121.61660347</v>
      </c>
      <c r="AB479" s="20" t="s">
        <v>2041</v>
      </c>
      <c r="AC479" s="9"/>
    </row>
    <row r="480" spans="1:29" s="8" customFormat="1" ht="15.65" customHeight="1" x14ac:dyDescent="0.35">
      <c r="A480" s="9" t="str">
        <f>LEFT(B480, 6)</f>
        <v>648560</v>
      </c>
      <c r="B480" s="10" t="s">
        <v>1551</v>
      </c>
      <c r="C480" s="9" t="s">
        <v>221</v>
      </c>
      <c r="D480" s="9" t="s">
        <v>1552</v>
      </c>
      <c r="E480" s="11" t="s">
        <v>1553</v>
      </c>
      <c r="F480" s="23" t="s">
        <v>109</v>
      </c>
      <c r="G480" s="9" t="s">
        <v>1554</v>
      </c>
      <c r="H480" s="9" t="s">
        <v>1555</v>
      </c>
      <c r="I480" s="9" t="s">
        <v>226</v>
      </c>
      <c r="J480" s="37" t="s">
        <v>1556</v>
      </c>
      <c r="K480" s="29" t="s">
        <v>1557</v>
      </c>
      <c r="L480" s="26" t="s">
        <v>115</v>
      </c>
      <c r="M480" s="15" t="s">
        <v>838</v>
      </c>
      <c r="N480" s="108"/>
      <c r="O480" s="108"/>
      <c r="P480" s="108"/>
      <c r="Q480" s="111"/>
      <c r="R480" s="105" t="s">
        <v>38</v>
      </c>
      <c r="S480" s="105" t="s">
        <v>39</v>
      </c>
      <c r="T480" s="105" t="s">
        <v>40</v>
      </c>
      <c r="U480" s="116">
        <v>0</v>
      </c>
      <c r="V480" s="105" t="s">
        <v>41</v>
      </c>
      <c r="W480" s="105" t="s">
        <v>41</v>
      </c>
      <c r="X480" s="105" t="s">
        <v>41</v>
      </c>
      <c r="Y480" s="114" t="s">
        <v>838</v>
      </c>
      <c r="Z480" s="19">
        <v>36.765314853993502</v>
      </c>
      <c r="AA480" s="19">
        <v>-119.819083137348</v>
      </c>
      <c r="AB480" s="20" t="s">
        <v>1558</v>
      </c>
      <c r="AC480" s="9"/>
    </row>
    <row r="481" spans="1:29" s="8" customFormat="1" ht="15.65" customHeight="1" x14ac:dyDescent="0.35">
      <c r="A481" s="9" t="str">
        <f>LEFT(B481, 6)</f>
        <v>648510</v>
      </c>
      <c r="B481" s="10" t="s">
        <v>1574</v>
      </c>
      <c r="C481" s="9" t="s">
        <v>221</v>
      </c>
      <c r="D481" s="9" t="s">
        <v>1575</v>
      </c>
      <c r="E481" s="11" t="s">
        <v>1576</v>
      </c>
      <c r="F481" s="9" t="s">
        <v>31</v>
      </c>
      <c r="G481" s="12" t="s">
        <v>1577</v>
      </c>
      <c r="H481" s="9" t="s">
        <v>1555</v>
      </c>
      <c r="I481" s="12" t="s">
        <v>226</v>
      </c>
      <c r="J481" s="13" t="s">
        <v>1578</v>
      </c>
      <c r="K481" s="12" t="s">
        <v>1579</v>
      </c>
      <c r="L481" s="14">
        <v>2</v>
      </c>
      <c r="M481" s="15" t="s">
        <v>521</v>
      </c>
      <c r="N481" s="16" t="s">
        <v>37</v>
      </c>
      <c r="O481" s="16" t="s">
        <v>51</v>
      </c>
      <c r="P481" s="16" t="s">
        <v>51</v>
      </c>
      <c r="Q481" s="17">
        <v>1</v>
      </c>
      <c r="R481" s="15" t="s">
        <v>38</v>
      </c>
      <c r="S481" s="15" t="s">
        <v>197</v>
      </c>
      <c r="T481" s="15" t="s">
        <v>198</v>
      </c>
      <c r="U481" s="14">
        <v>0</v>
      </c>
      <c r="V481" s="15" t="s">
        <v>198</v>
      </c>
      <c r="W481" s="14" t="s">
        <v>198</v>
      </c>
      <c r="X481" s="14" t="s">
        <v>198</v>
      </c>
      <c r="Y481" s="14" t="s">
        <v>198</v>
      </c>
      <c r="Z481" s="131">
        <v>36.808101000000001</v>
      </c>
      <c r="AA481" s="131">
        <v>-119.759029</v>
      </c>
      <c r="AB481" s="43" t="s">
        <v>1580</v>
      </c>
      <c r="AC481" s="9"/>
    </row>
    <row r="482" spans="1:29" s="8" customFormat="1" ht="15.65" customHeight="1" x14ac:dyDescent="0.35">
      <c r="A482" s="9" t="str">
        <f>LEFT(B482, 6)</f>
        <v>858834</v>
      </c>
      <c r="B482" s="10" t="s">
        <v>992</v>
      </c>
      <c r="C482" s="9" t="s">
        <v>812</v>
      </c>
      <c r="D482" s="9" t="s">
        <v>813</v>
      </c>
      <c r="E482" s="11" t="s">
        <v>993</v>
      </c>
      <c r="F482" s="9" t="s">
        <v>31</v>
      </c>
      <c r="G482" s="9" t="s">
        <v>994</v>
      </c>
      <c r="H482" s="9" t="s">
        <v>995</v>
      </c>
      <c r="I482" s="12" t="s">
        <v>163</v>
      </c>
      <c r="J482" s="13" t="s">
        <v>996</v>
      </c>
      <c r="K482" s="12" t="s">
        <v>997</v>
      </c>
      <c r="L482" s="14">
        <v>2</v>
      </c>
      <c r="M482" s="15" t="s">
        <v>521</v>
      </c>
      <c r="N482" s="16" t="s">
        <v>37</v>
      </c>
      <c r="O482" s="16" t="s">
        <v>37</v>
      </c>
      <c r="P482" s="16" t="s">
        <v>37</v>
      </c>
      <c r="Q482" s="17">
        <v>1</v>
      </c>
      <c r="R482" s="15" t="s">
        <v>38</v>
      </c>
      <c r="S482" s="15" t="s">
        <v>39</v>
      </c>
      <c r="T482" s="15" t="s">
        <v>52</v>
      </c>
      <c r="U482" s="18">
        <v>0</v>
      </c>
      <c r="V482" s="15" t="s">
        <v>41</v>
      </c>
      <c r="W482" s="15" t="s">
        <v>329</v>
      </c>
      <c r="X482" s="15" t="s">
        <v>41</v>
      </c>
      <c r="Y482" s="15" t="s">
        <v>41</v>
      </c>
      <c r="Z482" s="40">
        <v>35.299804000000002</v>
      </c>
      <c r="AA482" s="40">
        <v>-111.00899699999999</v>
      </c>
      <c r="AB482" s="20" t="s">
        <v>819</v>
      </c>
      <c r="AC482" s="9" t="s">
        <v>998</v>
      </c>
    </row>
    <row r="483" spans="1:29" s="8" customFormat="1" ht="15.65" customHeight="1" x14ac:dyDescent="0.35">
      <c r="A483" s="9" t="str">
        <f>LEFT(B483, 6)</f>
        <v>353155</v>
      </c>
      <c r="B483" s="10" t="s">
        <v>4498</v>
      </c>
      <c r="C483" s="9" t="s">
        <v>4059</v>
      </c>
      <c r="D483" s="9" t="s">
        <v>4060</v>
      </c>
      <c r="E483" s="11" t="s">
        <v>4499</v>
      </c>
      <c r="F483" s="9" t="s">
        <v>4068</v>
      </c>
      <c r="G483" s="12" t="s">
        <v>4495</v>
      </c>
      <c r="H483" s="9" t="s">
        <v>4496</v>
      </c>
      <c r="I483" s="12" t="s">
        <v>4062</v>
      </c>
      <c r="J483" s="13" t="s">
        <v>4481</v>
      </c>
      <c r="K483" s="12" t="s">
        <v>4497</v>
      </c>
      <c r="L483" s="14">
        <v>11</v>
      </c>
      <c r="M483" s="15" t="s">
        <v>521</v>
      </c>
      <c r="N483" s="16" t="s">
        <v>37</v>
      </c>
      <c r="O483" s="16" t="s">
        <v>51</v>
      </c>
      <c r="P483" s="16" t="s">
        <v>51</v>
      </c>
      <c r="Q483" s="17">
        <v>1</v>
      </c>
      <c r="R483" s="15" t="s">
        <v>38</v>
      </c>
      <c r="S483" s="15" t="s">
        <v>39</v>
      </c>
      <c r="T483" s="15" t="s">
        <v>52</v>
      </c>
      <c r="U483" s="18">
        <v>0</v>
      </c>
      <c r="V483" s="15" t="s">
        <v>41</v>
      </c>
      <c r="W483" s="15" t="s">
        <v>199</v>
      </c>
      <c r="X483" s="15" t="s">
        <v>41</v>
      </c>
      <c r="Y483" s="15" t="s">
        <v>41</v>
      </c>
      <c r="Z483" s="19">
        <v>59.357578599999997</v>
      </c>
      <c r="AA483" s="19">
        <v>-151.92087720999999</v>
      </c>
      <c r="AB483" s="38" t="s">
        <v>4483</v>
      </c>
      <c r="AC483" s="9"/>
    </row>
    <row r="484" spans="1:29" s="8" customFormat="1" ht="15.65" customHeight="1" x14ac:dyDescent="0.35">
      <c r="A484" s="9" t="str">
        <f>LEFT(B484, 6)</f>
        <v>663511</v>
      </c>
      <c r="B484" s="10" t="s">
        <v>2216</v>
      </c>
      <c r="C484" s="9" t="s">
        <v>221</v>
      </c>
      <c r="D484" s="9" t="s">
        <v>2188</v>
      </c>
      <c r="E484" s="11" t="s">
        <v>2217</v>
      </c>
      <c r="F484" s="9" t="s">
        <v>177</v>
      </c>
      <c r="G484" s="9" t="s">
        <v>2218</v>
      </c>
      <c r="H484" s="9" t="s">
        <v>2198</v>
      </c>
      <c r="I484" s="9" t="s">
        <v>226</v>
      </c>
      <c r="J484" s="37">
        <v>96080</v>
      </c>
      <c r="K484" s="12" t="s">
        <v>2219</v>
      </c>
      <c r="L484" s="14">
        <v>6</v>
      </c>
      <c r="M484" s="15" t="s">
        <v>838</v>
      </c>
      <c r="N484" s="108" t="s">
        <v>51</v>
      </c>
      <c r="O484" s="108" t="s">
        <v>37</v>
      </c>
      <c r="P484" s="108" t="s">
        <v>51</v>
      </c>
      <c r="Q484" s="111"/>
      <c r="R484" s="105" t="s">
        <v>38</v>
      </c>
      <c r="S484" s="105" t="s">
        <v>39</v>
      </c>
      <c r="T484" s="105" t="s">
        <v>40</v>
      </c>
      <c r="U484" s="116">
        <v>0</v>
      </c>
      <c r="V484" s="105" t="s">
        <v>41</v>
      </c>
      <c r="W484" s="105" t="s">
        <v>41</v>
      </c>
      <c r="X484" s="105" t="s">
        <v>41</v>
      </c>
      <c r="Y484" s="114" t="s">
        <v>838</v>
      </c>
      <c r="Z484" s="19">
        <v>40.176242710146603</v>
      </c>
      <c r="AA484" s="19">
        <v>-122.234843930539</v>
      </c>
      <c r="AB484" s="20" t="s">
        <v>2195</v>
      </c>
      <c r="AC484" s="9"/>
    </row>
    <row r="485" spans="1:29" s="8" customFormat="1" ht="15.65" customHeight="1" x14ac:dyDescent="0.35">
      <c r="A485" s="9" t="str">
        <f>LEFT(B485, 6)</f>
        <v>663510</v>
      </c>
      <c r="B485" s="10" t="s">
        <v>2187</v>
      </c>
      <c r="C485" s="9" t="s">
        <v>221</v>
      </c>
      <c r="D485" s="9" t="s">
        <v>2188</v>
      </c>
      <c r="E485" s="11" t="s">
        <v>2189</v>
      </c>
      <c r="F485" s="9" t="s">
        <v>31</v>
      </c>
      <c r="G485" s="12" t="s">
        <v>2190</v>
      </c>
      <c r="H485" s="9" t="s">
        <v>2191</v>
      </c>
      <c r="I485" s="12" t="s">
        <v>226</v>
      </c>
      <c r="J485" s="13" t="s">
        <v>2192</v>
      </c>
      <c r="K485" s="12" t="s">
        <v>2193</v>
      </c>
      <c r="L485" s="14">
        <v>2</v>
      </c>
      <c r="M485" s="15" t="s">
        <v>521</v>
      </c>
      <c r="N485" s="16" t="s">
        <v>51</v>
      </c>
      <c r="O485" s="16" t="s">
        <v>51</v>
      </c>
      <c r="P485" s="16" t="s">
        <v>51</v>
      </c>
      <c r="Q485" s="17">
        <v>0</v>
      </c>
      <c r="R485" s="15" t="s">
        <v>38</v>
      </c>
      <c r="S485" s="15" t="s">
        <v>39</v>
      </c>
      <c r="T485" s="68" t="s">
        <v>40</v>
      </c>
      <c r="U485" s="14">
        <v>0</v>
      </c>
      <c r="V485" s="85" t="s">
        <v>41</v>
      </c>
      <c r="W485" s="15" t="s">
        <v>41</v>
      </c>
      <c r="X485" s="15" t="s">
        <v>41</v>
      </c>
      <c r="Y485" s="15" t="s">
        <v>2194</v>
      </c>
      <c r="Z485" s="19">
        <v>40.140747580000003</v>
      </c>
      <c r="AA485" s="19">
        <v>-120.95039994</v>
      </c>
      <c r="AB485" s="20" t="s">
        <v>2195</v>
      </c>
      <c r="AC485" s="9"/>
    </row>
    <row r="486" spans="1:29" s="8" customFormat="1" x14ac:dyDescent="0.35">
      <c r="A486" s="9" t="str">
        <f>LEFT(B486, 6)</f>
        <v>663533</v>
      </c>
      <c r="B486" s="10" t="s">
        <v>2201</v>
      </c>
      <c r="C486" s="23" t="s">
        <v>221</v>
      </c>
      <c r="D486" s="23" t="s">
        <v>2202</v>
      </c>
      <c r="E486" s="11" t="s">
        <v>2203</v>
      </c>
      <c r="F486" s="9" t="s">
        <v>31</v>
      </c>
      <c r="G486" s="23" t="s">
        <v>2204</v>
      </c>
      <c r="H486" s="9" t="s">
        <v>2198</v>
      </c>
      <c r="I486" s="23" t="s">
        <v>226</v>
      </c>
      <c r="J486" s="25" t="s">
        <v>2199</v>
      </c>
      <c r="K486" s="23" t="s">
        <v>2205</v>
      </c>
      <c r="L486" s="26" t="s">
        <v>1823</v>
      </c>
      <c r="M486" s="15" t="s">
        <v>838</v>
      </c>
      <c r="N486" s="107">
        <v>0</v>
      </c>
      <c r="O486" s="107">
        <v>1</v>
      </c>
      <c r="P486" s="109">
        <v>0</v>
      </c>
      <c r="Q486" s="111">
        <v>0</v>
      </c>
      <c r="R486" s="114" t="s">
        <v>38</v>
      </c>
      <c r="S486" s="114" t="s">
        <v>39</v>
      </c>
      <c r="T486" s="118" t="s">
        <v>52</v>
      </c>
      <c r="U486" s="114">
        <v>0</v>
      </c>
      <c r="V486" s="117" t="s">
        <v>41</v>
      </c>
      <c r="W486" s="105" t="s">
        <v>838</v>
      </c>
      <c r="X486" s="114" t="s">
        <v>838</v>
      </c>
      <c r="Y486" s="114" t="s">
        <v>838</v>
      </c>
      <c r="Z486" s="28">
        <v>40.157731599999998</v>
      </c>
      <c r="AA486" s="28">
        <v>-122.22547851</v>
      </c>
      <c r="AB486" s="20" t="s">
        <v>2195</v>
      </c>
      <c r="AC486" s="9"/>
    </row>
    <row r="487" spans="1:29" s="8" customFormat="1" x14ac:dyDescent="0.35">
      <c r="A487" s="9" t="str">
        <f>LEFT(B487, 6)</f>
        <v>661210</v>
      </c>
      <c r="B487" s="10" t="s">
        <v>2332</v>
      </c>
      <c r="C487" s="9" t="s">
        <v>221</v>
      </c>
      <c r="D487" s="9" t="s">
        <v>2333</v>
      </c>
      <c r="E487" s="11" t="s">
        <v>2334</v>
      </c>
      <c r="F487" s="9" t="s">
        <v>123</v>
      </c>
      <c r="G487" s="12" t="s">
        <v>2335</v>
      </c>
      <c r="H487" s="9" t="s">
        <v>2336</v>
      </c>
      <c r="I487" s="12" t="s">
        <v>226</v>
      </c>
      <c r="J487" s="13" t="s">
        <v>2337</v>
      </c>
      <c r="K487" s="12" t="s">
        <v>2338</v>
      </c>
      <c r="L487" s="14">
        <v>12</v>
      </c>
      <c r="M487" s="15" t="s">
        <v>521</v>
      </c>
      <c r="N487" s="16" t="s">
        <v>51</v>
      </c>
      <c r="O487" s="16" t="s">
        <v>51</v>
      </c>
      <c r="P487" s="16" t="s">
        <v>51</v>
      </c>
      <c r="Q487" s="17">
        <v>1</v>
      </c>
      <c r="R487" s="15" t="s">
        <v>38</v>
      </c>
      <c r="S487" s="15" t="s">
        <v>39</v>
      </c>
      <c r="T487" s="68" t="s">
        <v>40</v>
      </c>
      <c r="U487" s="14">
        <v>0</v>
      </c>
      <c r="V487" s="85" t="s">
        <v>41</v>
      </c>
      <c r="W487" s="15" t="s">
        <v>41</v>
      </c>
      <c r="X487" s="15" t="s">
        <v>41</v>
      </c>
      <c r="Y487" s="15" t="s">
        <v>96</v>
      </c>
      <c r="Z487" s="19">
        <v>41.186873900000002</v>
      </c>
      <c r="AA487" s="19">
        <v>-123.70299596</v>
      </c>
      <c r="AB487" s="20" t="s">
        <v>2339</v>
      </c>
      <c r="AC487" s="9"/>
    </row>
    <row r="488" spans="1:29" s="8" customFormat="1" x14ac:dyDescent="0.35">
      <c r="A488" s="9" t="str">
        <f>LEFT(B488, 6)</f>
        <v>648211</v>
      </c>
      <c r="B488" s="10" t="s">
        <v>1729</v>
      </c>
      <c r="C488" s="9" t="s">
        <v>221</v>
      </c>
      <c r="D488" s="9" t="s">
        <v>1723</v>
      </c>
      <c r="E488" s="11" t="s">
        <v>1730</v>
      </c>
      <c r="F488" s="9" t="s">
        <v>234</v>
      </c>
      <c r="G488" s="9" t="s">
        <v>5867</v>
      </c>
      <c r="H488" s="9" t="s">
        <v>1726</v>
      </c>
      <c r="I488" s="9" t="s">
        <v>226</v>
      </c>
      <c r="J488" s="37" t="s">
        <v>1727</v>
      </c>
      <c r="K488" s="9" t="s">
        <v>5868</v>
      </c>
      <c r="L488" s="14">
        <v>14</v>
      </c>
      <c r="M488" s="15" t="s">
        <v>838</v>
      </c>
      <c r="N488" s="108" t="s">
        <v>37</v>
      </c>
      <c r="O488" s="108" t="s">
        <v>51</v>
      </c>
      <c r="P488" s="108" t="s">
        <v>51</v>
      </c>
      <c r="Q488" s="115"/>
      <c r="R488" s="105" t="s">
        <v>38</v>
      </c>
      <c r="S488" s="105" t="s">
        <v>197</v>
      </c>
      <c r="T488" s="114" t="s">
        <v>198</v>
      </c>
      <c r="U488" s="119">
        <v>0</v>
      </c>
      <c r="V488" s="114" t="s">
        <v>198</v>
      </c>
      <c r="W488" s="105" t="s">
        <v>838</v>
      </c>
      <c r="X488" s="114" t="s">
        <v>838</v>
      </c>
      <c r="Y488" s="114" t="s">
        <v>838</v>
      </c>
      <c r="Z488" s="40">
        <v>37.302990999999999</v>
      </c>
      <c r="AA488" s="40">
        <v>-121.915401</v>
      </c>
      <c r="AB488" s="21" t="s">
        <v>1728</v>
      </c>
      <c r="AC488" s="9"/>
    </row>
    <row r="489" spans="1:29" s="8" customFormat="1" x14ac:dyDescent="0.35">
      <c r="A489" s="9" t="str">
        <f>LEFT(B489, 6)</f>
        <v>648212</v>
      </c>
      <c r="B489" s="10" t="s">
        <v>1741</v>
      </c>
      <c r="C489" s="9" t="s">
        <v>221</v>
      </c>
      <c r="D489" s="9" t="s">
        <v>1723</v>
      </c>
      <c r="E489" s="11" t="s">
        <v>1742</v>
      </c>
      <c r="F489" s="9" t="s">
        <v>177</v>
      </c>
      <c r="G489" s="9" t="s">
        <v>1743</v>
      </c>
      <c r="H489" s="9" t="s">
        <v>1726</v>
      </c>
      <c r="I489" s="9" t="s">
        <v>226</v>
      </c>
      <c r="J489" s="37" t="s">
        <v>1727</v>
      </c>
      <c r="K489" s="9" t="s">
        <v>1744</v>
      </c>
      <c r="L489" s="14">
        <v>6</v>
      </c>
      <c r="M489" s="15" t="s">
        <v>838</v>
      </c>
      <c r="N489" s="108" t="s">
        <v>51</v>
      </c>
      <c r="O489" s="108" t="s">
        <v>37</v>
      </c>
      <c r="P489" s="108" t="s">
        <v>51</v>
      </c>
      <c r="Q489" s="115"/>
      <c r="R489" s="105" t="s">
        <v>38</v>
      </c>
      <c r="S489" s="105" t="s">
        <v>197</v>
      </c>
      <c r="T489" s="120" t="s">
        <v>198</v>
      </c>
      <c r="U489" s="116">
        <v>0</v>
      </c>
      <c r="V489" s="121" t="s">
        <v>198</v>
      </c>
      <c r="W489" s="105" t="s">
        <v>838</v>
      </c>
      <c r="X489" s="114" t="s">
        <v>838</v>
      </c>
      <c r="Y489" s="114" t="s">
        <v>838</v>
      </c>
      <c r="Z489" s="40">
        <v>37.327316000000003</v>
      </c>
      <c r="AA489" s="40">
        <v>-121.934344</v>
      </c>
      <c r="AB489" s="21" t="s">
        <v>1728</v>
      </c>
      <c r="AC489" s="9"/>
    </row>
    <row r="490" spans="1:29" s="8" customFormat="1" ht="15.65" customHeight="1" x14ac:dyDescent="0.35">
      <c r="A490" s="9" t="str">
        <f>LEFT(B490, 6)</f>
        <v>648214</v>
      </c>
      <c r="B490" s="10" t="s">
        <v>1736</v>
      </c>
      <c r="C490" s="9" t="s">
        <v>221</v>
      </c>
      <c r="D490" s="9" t="s">
        <v>1723</v>
      </c>
      <c r="E490" s="11" t="s">
        <v>1737</v>
      </c>
      <c r="F490" s="9" t="s">
        <v>31</v>
      </c>
      <c r="G490" s="9" t="s">
        <v>1738</v>
      </c>
      <c r="H490" s="9" t="s">
        <v>1726</v>
      </c>
      <c r="I490" s="12" t="s">
        <v>226</v>
      </c>
      <c r="J490" s="37" t="s">
        <v>1739</v>
      </c>
      <c r="K490" s="9" t="s">
        <v>1740</v>
      </c>
      <c r="L490" s="14">
        <v>2</v>
      </c>
      <c r="M490" s="15" t="s">
        <v>838</v>
      </c>
      <c r="N490" s="108" t="s">
        <v>51</v>
      </c>
      <c r="O490" s="108" t="s">
        <v>51</v>
      </c>
      <c r="P490" s="108" t="s">
        <v>51</v>
      </c>
      <c r="Q490" s="115"/>
      <c r="R490" s="105" t="s">
        <v>38</v>
      </c>
      <c r="S490" s="114" t="s">
        <v>197</v>
      </c>
      <c r="T490" s="105" t="s">
        <v>198</v>
      </c>
      <c r="U490" s="119">
        <v>0</v>
      </c>
      <c r="V490" s="105" t="s">
        <v>198</v>
      </c>
      <c r="W490" s="105" t="s">
        <v>838</v>
      </c>
      <c r="X490" s="114" t="s">
        <v>838</v>
      </c>
      <c r="Y490" s="114" t="s">
        <v>838</v>
      </c>
      <c r="Z490" s="40">
        <v>37.326770000000003</v>
      </c>
      <c r="AA490" s="40">
        <v>-121.940275</v>
      </c>
      <c r="AB490" s="21" t="s">
        <v>1728</v>
      </c>
      <c r="AC490" s="9"/>
    </row>
    <row r="491" spans="1:29" s="8" customFormat="1" x14ac:dyDescent="0.35">
      <c r="A491" s="9" t="str">
        <f>LEFT(B491, 6)</f>
        <v>648210</v>
      </c>
      <c r="B491" s="10" t="s">
        <v>1722</v>
      </c>
      <c r="C491" s="23" t="s">
        <v>221</v>
      </c>
      <c r="D491" s="23" t="s">
        <v>1723</v>
      </c>
      <c r="E491" s="11" t="s">
        <v>1724</v>
      </c>
      <c r="F491" s="9" t="s">
        <v>31</v>
      </c>
      <c r="G491" s="23" t="s">
        <v>1725</v>
      </c>
      <c r="H491" s="9" t="s">
        <v>1726</v>
      </c>
      <c r="I491" s="23" t="s">
        <v>226</v>
      </c>
      <c r="J491" s="25" t="s">
        <v>1727</v>
      </c>
      <c r="K491" s="23" t="s">
        <v>5865</v>
      </c>
      <c r="L491" s="14">
        <v>2</v>
      </c>
      <c r="M491" s="15" t="s">
        <v>838</v>
      </c>
      <c r="N491" s="107">
        <v>1</v>
      </c>
      <c r="O491" s="107">
        <v>1</v>
      </c>
      <c r="P491" s="109">
        <v>0</v>
      </c>
      <c r="Q491" s="111">
        <v>0</v>
      </c>
      <c r="R491" s="114" t="s">
        <v>38</v>
      </c>
      <c r="S491" s="114" t="s">
        <v>197</v>
      </c>
      <c r="T491" s="114" t="s">
        <v>198</v>
      </c>
      <c r="U491" s="114">
        <v>0</v>
      </c>
      <c r="V491" s="105" t="s">
        <v>198</v>
      </c>
      <c r="W491" s="105" t="s">
        <v>838</v>
      </c>
      <c r="X491" s="114" t="s">
        <v>838</v>
      </c>
      <c r="Y491" s="114" t="s">
        <v>838</v>
      </c>
      <c r="Z491" s="28">
        <v>37.325439000000003</v>
      </c>
      <c r="AA491" s="28">
        <v>-121.91403200000001</v>
      </c>
      <c r="AB491" s="21" t="s">
        <v>1728</v>
      </c>
      <c r="AC491" s="9"/>
    </row>
    <row r="492" spans="1:29" s="8" customFormat="1" x14ac:dyDescent="0.35">
      <c r="A492" s="9" t="str">
        <f>LEFT(B492, 6)</f>
        <v>648224</v>
      </c>
      <c r="B492" s="10" t="s">
        <v>1731</v>
      </c>
      <c r="C492" s="9" t="s">
        <v>221</v>
      </c>
      <c r="D492" s="9" t="s">
        <v>1723</v>
      </c>
      <c r="E492" s="11" t="s">
        <v>1732</v>
      </c>
      <c r="F492" s="9" t="s">
        <v>31</v>
      </c>
      <c r="G492" s="9" t="s">
        <v>1733</v>
      </c>
      <c r="H492" s="9" t="s">
        <v>1726</v>
      </c>
      <c r="I492" s="12" t="s">
        <v>226</v>
      </c>
      <c r="J492" s="13" t="s">
        <v>1734</v>
      </c>
      <c r="K492" s="9" t="s">
        <v>1735</v>
      </c>
      <c r="L492" s="14">
        <v>2</v>
      </c>
      <c r="M492" s="15" t="s">
        <v>838</v>
      </c>
      <c r="N492" s="108" t="s">
        <v>51</v>
      </c>
      <c r="O492" s="108" t="s">
        <v>51</v>
      </c>
      <c r="P492" s="108" t="s">
        <v>51</v>
      </c>
      <c r="Q492" s="115"/>
      <c r="R492" s="105" t="s">
        <v>38</v>
      </c>
      <c r="S492" s="114" t="s">
        <v>197</v>
      </c>
      <c r="T492" s="105" t="s">
        <v>198</v>
      </c>
      <c r="U492" s="116">
        <v>0</v>
      </c>
      <c r="V492" s="105" t="s">
        <v>198</v>
      </c>
      <c r="W492" s="105" t="s">
        <v>838</v>
      </c>
      <c r="X492" s="114" t="s">
        <v>838</v>
      </c>
      <c r="Y492" s="114" t="s">
        <v>838</v>
      </c>
      <c r="Z492" s="40">
        <v>37.305425</v>
      </c>
      <c r="AA492" s="40">
        <v>-121.810883</v>
      </c>
      <c r="AB492" s="21" t="s">
        <v>1728</v>
      </c>
      <c r="AC492" s="9"/>
    </row>
    <row r="493" spans="1:29" s="8" customFormat="1" x14ac:dyDescent="0.35">
      <c r="A493" s="9" t="str">
        <f>LEFT(B493, 6)</f>
        <v>648222</v>
      </c>
      <c r="B493" s="10" t="s">
        <v>1745</v>
      </c>
      <c r="C493" s="9" t="s">
        <v>221</v>
      </c>
      <c r="D493" s="9" t="s">
        <v>1723</v>
      </c>
      <c r="E493" s="11" t="s">
        <v>1746</v>
      </c>
      <c r="F493" s="9" t="s">
        <v>31</v>
      </c>
      <c r="G493" s="9" t="s">
        <v>1747</v>
      </c>
      <c r="H493" s="9" t="s">
        <v>1726</v>
      </c>
      <c r="I493" s="12" t="s">
        <v>226</v>
      </c>
      <c r="J493" s="37" t="s">
        <v>1739</v>
      </c>
      <c r="K493" s="9" t="s">
        <v>1748</v>
      </c>
      <c r="L493" s="14">
        <v>2</v>
      </c>
      <c r="M493" s="15" t="s">
        <v>838</v>
      </c>
      <c r="N493" s="108" t="s">
        <v>51</v>
      </c>
      <c r="O493" s="108" t="s">
        <v>51</v>
      </c>
      <c r="P493" s="108" t="s">
        <v>51</v>
      </c>
      <c r="Q493" s="115"/>
      <c r="R493" s="105" t="s">
        <v>38</v>
      </c>
      <c r="S493" s="114" t="s">
        <v>197</v>
      </c>
      <c r="T493" s="105" t="s">
        <v>198</v>
      </c>
      <c r="U493" s="116">
        <v>0</v>
      </c>
      <c r="V493" s="105" t="s">
        <v>198</v>
      </c>
      <c r="W493" s="105" t="s">
        <v>838</v>
      </c>
      <c r="X493" s="114" t="s">
        <v>838</v>
      </c>
      <c r="Y493" s="114" t="s">
        <v>838</v>
      </c>
      <c r="Z493" s="40">
        <v>37.327447999999997</v>
      </c>
      <c r="AA493" s="40">
        <v>-121.934411</v>
      </c>
      <c r="AB493" s="21" t="s">
        <v>1728</v>
      </c>
      <c r="AC493" s="9"/>
    </row>
    <row r="494" spans="1:29" s="8" customFormat="1" x14ac:dyDescent="0.35">
      <c r="A494" s="9" t="str">
        <f>LEFT(B494, 6)</f>
        <v>648228</v>
      </c>
      <c r="B494" s="10" t="s">
        <v>1749</v>
      </c>
      <c r="C494" s="9" t="s">
        <v>221</v>
      </c>
      <c r="D494" s="9" t="s">
        <v>1723</v>
      </c>
      <c r="E494" s="11" t="s">
        <v>1750</v>
      </c>
      <c r="F494" s="9" t="s">
        <v>123</v>
      </c>
      <c r="G494" s="9" t="s">
        <v>5866</v>
      </c>
      <c r="H494" s="9" t="s">
        <v>1726</v>
      </c>
      <c r="I494" s="9" t="s">
        <v>226</v>
      </c>
      <c r="J494" s="37" t="s">
        <v>1751</v>
      </c>
      <c r="K494" s="9" t="s">
        <v>1752</v>
      </c>
      <c r="L494" s="26" t="s">
        <v>578</v>
      </c>
      <c r="M494" s="15" t="s">
        <v>838</v>
      </c>
      <c r="N494" s="108" t="s">
        <v>51</v>
      </c>
      <c r="O494" s="108" t="s">
        <v>51</v>
      </c>
      <c r="P494" s="108" t="s">
        <v>51</v>
      </c>
      <c r="Q494" s="115"/>
      <c r="R494" s="105" t="s">
        <v>38</v>
      </c>
      <c r="S494" s="105" t="s">
        <v>197</v>
      </c>
      <c r="T494" s="138" t="s">
        <v>198</v>
      </c>
      <c r="U494" s="116">
        <v>0</v>
      </c>
      <c r="V494" s="117" t="s">
        <v>198</v>
      </c>
      <c r="W494" s="105" t="s">
        <v>838</v>
      </c>
      <c r="X494" s="114" t="s">
        <v>838</v>
      </c>
      <c r="Y494" s="114" t="s">
        <v>838</v>
      </c>
      <c r="Z494" s="19">
        <v>37.341939000000004</v>
      </c>
      <c r="AA494" s="19">
        <v>-121.87771499999999</v>
      </c>
      <c r="AB494" s="21" t="s">
        <v>1728</v>
      </c>
      <c r="AC494" s="9"/>
    </row>
    <row r="495" spans="1:29" s="8" customFormat="1" x14ac:dyDescent="0.35">
      <c r="A495" s="9" t="str">
        <f>LEFT(B495, 6)</f>
        <v>661610</v>
      </c>
      <c r="B495" s="10" t="s">
        <v>635</v>
      </c>
      <c r="C495" s="9" t="s">
        <v>221</v>
      </c>
      <c r="D495" s="9" t="s">
        <v>636</v>
      </c>
      <c r="E495" s="11" t="s">
        <v>637</v>
      </c>
      <c r="F495" s="9" t="s">
        <v>31</v>
      </c>
      <c r="G495" s="12" t="s">
        <v>638</v>
      </c>
      <c r="H495" s="9" t="s">
        <v>639</v>
      </c>
      <c r="I495" s="12" t="s">
        <v>226</v>
      </c>
      <c r="J495" s="13" t="s">
        <v>640</v>
      </c>
      <c r="K495" s="12" t="s">
        <v>641</v>
      </c>
      <c r="L495" s="14">
        <v>2</v>
      </c>
      <c r="M495" s="15" t="s">
        <v>521</v>
      </c>
      <c r="N495" s="16" t="s">
        <v>37</v>
      </c>
      <c r="O495" s="16" t="s">
        <v>37</v>
      </c>
      <c r="P495" s="16" t="s">
        <v>37</v>
      </c>
      <c r="Q495" s="17">
        <v>1</v>
      </c>
      <c r="R495" s="15" t="s">
        <v>38</v>
      </c>
      <c r="S495" s="15" t="s">
        <v>39</v>
      </c>
      <c r="T495" s="15" t="s">
        <v>52</v>
      </c>
      <c r="U495" s="71">
        <v>0</v>
      </c>
      <c r="V495" s="15" t="s">
        <v>41</v>
      </c>
      <c r="W495" s="15" t="s">
        <v>41</v>
      </c>
      <c r="X495" s="15" t="s">
        <v>41</v>
      </c>
      <c r="Y495" s="15" t="s">
        <v>96</v>
      </c>
      <c r="Z495" s="19">
        <v>33.277619389999998</v>
      </c>
      <c r="AA495" s="19">
        <v>-116.96165875</v>
      </c>
      <c r="AB495" s="38" t="s">
        <v>642</v>
      </c>
      <c r="AC495" s="9"/>
    </row>
    <row r="496" spans="1:29" s="8" customFormat="1" x14ac:dyDescent="0.35">
      <c r="A496" s="9" t="str">
        <f>LEFT(B496, 6)</f>
        <v>661630</v>
      </c>
      <c r="B496" s="10" t="s">
        <v>2396</v>
      </c>
      <c r="C496" s="9" t="s">
        <v>221</v>
      </c>
      <c r="D496" s="9" t="s">
        <v>636</v>
      </c>
      <c r="E496" s="11" t="s">
        <v>2397</v>
      </c>
      <c r="F496" s="9" t="s">
        <v>31</v>
      </c>
      <c r="G496" s="12" t="s">
        <v>2398</v>
      </c>
      <c r="H496" s="9" t="s">
        <v>2399</v>
      </c>
      <c r="I496" s="12" t="s">
        <v>226</v>
      </c>
      <c r="J496" s="13" t="s">
        <v>2400</v>
      </c>
      <c r="K496" s="12" t="s">
        <v>2401</v>
      </c>
      <c r="L496" s="14">
        <v>2</v>
      </c>
      <c r="M496" s="15" t="s">
        <v>521</v>
      </c>
      <c r="N496" s="16" t="s">
        <v>37</v>
      </c>
      <c r="O496" s="16" t="s">
        <v>37</v>
      </c>
      <c r="P496" s="16" t="s">
        <v>37</v>
      </c>
      <c r="Q496" s="17">
        <v>1</v>
      </c>
      <c r="R496" s="15" t="s">
        <v>38</v>
      </c>
      <c r="S496" s="15" t="s">
        <v>39</v>
      </c>
      <c r="T496" s="15" t="s">
        <v>52</v>
      </c>
      <c r="U496" s="14">
        <v>0</v>
      </c>
      <c r="V496" s="15" t="s">
        <v>41</v>
      </c>
      <c r="W496" s="15" t="s">
        <v>41</v>
      </c>
      <c r="X496" s="15" t="s">
        <v>41</v>
      </c>
      <c r="Y496" s="15" t="s">
        <v>96</v>
      </c>
      <c r="Z496" s="19">
        <v>33.155438429999997</v>
      </c>
      <c r="AA496" s="19">
        <v>-116.67186617999999</v>
      </c>
      <c r="AB496" s="38" t="s">
        <v>642</v>
      </c>
      <c r="AC496" s="9"/>
    </row>
    <row r="497" spans="1:29" s="8" customFormat="1" x14ac:dyDescent="0.35">
      <c r="A497" s="9" t="str">
        <f>LEFT(B497, 6)</f>
        <v>661330</v>
      </c>
      <c r="B497" s="10" t="s">
        <v>1395</v>
      </c>
      <c r="C497" s="9" t="s">
        <v>221</v>
      </c>
      <c r="D497" s="9" t="s">
        <v>581</v>
      </c>
      <c r="E497" s="11" t="s">
        <v>1396</v>
      </c>
      <c r="F497" s="9" t="s">
        <v>31</v>
      </c>
      <c r="G497" s="12" t="s">
        <v>1397</v>
      </c>
      <c r="H497" s="9" t="s">
        <v>1398</v>
      </c>
      <c r="I497" s="12" t="s">
        <v>226</v>
      </c>
      <c r="J497" s="13" t="s">
        <v>1399</v>
      </c>
      <c r="K497" s="12" t="s">
        <v>1400</v>
      </c>
      <c r="L497" s="14">
        <v>2</v>
      </c>
      <c r="M497" s="15" t="s">
        <v>521</v>
      </c>
      <c r="N497" s="16" t="s">
        <v>37</v>
      </c>
      <c r="O497" s="16" t="s">
        <v>37</v>
      </c>
      <c r="P497" s="16" t="s">
        <v>51</v>
      </c>
      <c r="Q497" s="17">
        <v>1</v>
      </c>
      <c r="R497" s="15" t="s">
        <v>38</v>
      </c>
      <c r="S497" s="15" t="s">
        <v>39</v>
      </c>
      <c r="T497" s="15" t="s">
        <v>52</v>
      </c>
      <c r="U497" s="14">
        <v>0</v>
      </c>
      <c r="V497" s="15" t="s">
        <v>41</v>
      </c>
      <c r="W497" s="15" t="s">
        <v>41</v>
      </c>
      <c r="X497" s="15" t="s">
        <v>41</v>
      </c>
      <c r="Y497" s="15" t="s">
        <v>96</v>
      </c>
      <c r="Z497" s="19">
        <v>41.717041420000001</v>
      </c>
      <c r="AA497" s="19">
        <v>-122.6427748</v>
      </c>
      <c r="AB497" s="20" t="s">
        <v>586</v>
      </c>
      <c r="AC497" s="9"/>
    </row>
    <row r="498" spans="1:29" s="8" customFormat="1" x14ac:dyDescent="0.35">
      <c r="A498" s="9" t="str">
        <f>LEFT(B498, 6)</f>
        <v>661332</v>
      </c>
      <c r="B498" s="10" t="s">
        <v>764</v>
      </c>
      <c r="C498" s="9" t="s">
        <v>221</v>
      </c>
      <c r="D498" s="9" t="s">
        <v>581</v>
      </c>
      <c r="E498" s="11" t="s">
        <v>765</v>
      </c>
      <c r="F498" s="9" t="s">
        <v>31</v>
      </c>
      <c r="G498" s="9" t="s">
        <v>766</v>
      </c>
      <c r="H498" s="9" t="s">
        <v>767</v>
      </c>
      <c r="I498" s="12" t="s">
        <v>226</v>
      </c>
      <c r="J498" s="13" t="s">
        <v>768</v>
      </c>
      <c r="K498" s="12" t="s">
        <v>769</v>
      </c>
      <c r="L498" s="14">
        <v>2</v>
      </c>
      <c r="M498" s="15" t="s">
        <v>521</v>
      </c>
      <c r="N498" s="16" t="s">
        <v>37</v>
      </c>
      <c r="O498" s="16" t="s">
        <v>37</v>
      </c>
      <c r="P498" s="16" t="s">
        <v>51</v>
      </c>
      <c r="Q498" s="17">
        <v>1</v>
      </c>
      <c r="R498" s="15" t="s">
        <v>38</v>
      </c>
      <c r="S498" s="15" t="s">
        <v>39</v>
      </c>
      <c r="T498" s="15" t="s">
        <v>52</v>
      </c>
      <c r="U498" s="14">
        <v>0</v>
      </c>
      <c r="V498" s="15" t="s">
        <v>41</v>
      </c>
      <c r="W498" s="15" t="s">
        <v>41</v>
      </c>
      <c r="X498" s="15" t="s">
        <v>41</v>
      </c>
      <c r="Y498" s="15" t="s">
        <v>96</v>
      </c>
      <c r="Z498" s="40">
        <v>41.300540519771197</v>
      </c>
      <c r="AA498" s="40">
        <v>-123.547337902192</v>
      </c>
      <c r="AB498" s="20" t="s">
        <v>586</v>
      </c>
      <c r="AC498" s="9"/>
    </row>
    <row r="499" spans="1:29" s="8" customFormat="1" ht="15.65" customHeight="1" x14ac:dyDescent="0.35">
      <c r="A499" s="9" t="str">
        <f>LEFT(B499, 6)</f>
        <v>661355</v>
      </c>
      <c r="B499" s="10" t="s">
        <v>580</v>
      </c>
      <c r="C499" s="9" t="s">
        <v>221</v>
      </c>
      <c r="D499" s="9" t="s">
        <v>581</v>
      </c>
      <c r="E499" s="11" t="s">
        <v>582</v>
      </c>
      <c r="F499" s="9" t="s">
        <v>31</v>
      </c>
      <c r="G499" s="12" t="s">
        <v>583</v>
      </c>
      <c r="H499" s="9" t="s">
        <v>582</v>
      </c>
      <c r="I499" s="12" t="s">
        <v>226</v>
      </c>
      <c r="J499" s="13" t="s">
        <v>584</v>
      </c>
      <c r="K499" s="12" t="s">
        <v>585</v>
      </c>
      <c r="L499" s="14">
        <v>2</v>
      </c>
      <c r="M499" s="15" t="s">
        <v>521</v>
      </c>
      <c r="N499" s="16" t="s">
        <v>37</v>
      </c>
      <c r="O499" s="16" t="s">
        <v>37</v>
      </c>
      <c r="P499" s="16" t="s">
        <v>51</v>
      </c>
      <c r="Q499" s="17">
        <v>1</v>
      </c>
      <c r="R499" s="15" t="s">
        <v>38</v>
      </c>
      <c r="S499" s="15" t="s">
        <v>39</v>
      </c>
      <c r="T499" s="15" t="s">
        <v>52</v>
      </c>
      <c r="U499" s="14">
        <v>0</v>
      </c>
      <c r="V499" s="15" t="s">
        <v>41</v>
      </c>
      <c r="W499" s="15" t="s">
        <v>41</v>
      </c>
      <c r="X499" s="15" t="s">
        <v>41</v>
      </c>
      <c r="Y499" s="15" t="str">
        <f>+X499</f>
        <v>Tribal</v>
      </c>
      <c r="Z499" s="19">
        <v>41.792233000000003</v>
      </c>
      <c r="AA499" s="19">
        <v>-123.38</v>
      </c>
      <c r="AB499" s="20" t="s">
        <v>586</v>
      </c>
      <c r="AC499" s="9"/>
    </row>
    <row r="500" spans="1:29" s="8" customFormat="1" x14ac:dyDescent="0.35">
      <c r="A500" s="9" t="str">
        <f>LEFT(B500, 6)</f>
        <v>645060</v>
      </c>
      <c r="B500" s="10" t="s">
        <v>622</v>
      </c>
      <c r="C500" s="9" t="s">
        <v>221</v>
      </c>
      <c r="D500" s="9" t="s">
        <v>623</v>
      </c>
      <c r="E500" s="11" t="s">
        <v>624</v>
      </c>
      <c r="F500" s="9" t="s">
        <v>148</v>
      </c>
      <c r="G500" s="12" t="s">
        <v>5863</v>
      </c>
      <c r="H500" s="9" t="s">
        <v>603</v>
      </c>
      <c r="I500" s="12" t="s">
        <v>226</v>
      </c>
      <c r="J500" s="13" t="s">
        <v>5864</v>
      </c>
      <c r="K500" s="12" t="s">
        <v>625</v>
      </c>
      <c r="L500" s="14">
        <v>4</v>
      </c>
      <c r="M500" s="15" t="s">
        <v>521</v>
      </c>
      <c r="N500" s="16" t="s">
        <v>37</v>
      </c>
      <c r="O500" s="16" t="s">
        <v>37</v>
      </c>
      <c r="P500" s="16" t="s">
        <v>51</v>
      </c>
      <c r="Q500" s="17">
        <v>1</v>
      </c>
      <c r="R500" s="15" t="s">
        <v>38</v>
      </c>
      <c r="S500" s="15" t="s">
        <v>197</v>
      </c>
      <c r="T500" s="15" t="s">
        <v>198</v>
      </c>
      <c r="U500" s="14">
        <v>0</v>
      </c>
      <c r="V500" s="15" t="s">
        <v>198</v>
      </c>
      <c r="W500" s="14" t="s">
        <v>198</v>
      </c>
      <c r="X500" s="14" t="s">
        <v>198</v>
      </c>
      <c r="Y500" s="14" t="s">
        <v>198</v>
      </c>
      <c r="Z500" s="40">
        <v>34.067839538271599</v>
      </c>
      <c r="AA500" s="40">
        <v>-118.25810283033</v>
      </c>
      <c r="AB500" s="20" t="s">
        <v>626</v>
      </c>
      <c r="AC500" s="9"/>
    </row>
    <row r="501" spans="1:29" s="8" customFormat="1" x14ac:dyDescent="0.35">
      <c r="A501" s="9" t="str">
        <f>LEFT(B501, 6)</f>
        <v>662930</v>
      </c>
      <c r="B501" s="10" t="s">
        <v>2014</v>
      </c>
      <c r="C501" s="9" t="s">
        <v>221</v>
      </c>
      <c r="D501" s="9" t="s">
        <v>2007</v>
      </c>
      <c r="E501" s="11" t="s">
        <v>2015</v>
      </c>
      <c r="F501" s="9" t="s">
        <v>31</v>
      </c>
      <c r="G501" s="12" t="s">
        <v>2016</v>
      </c>
      <c r="H501" s="9" t="s">
        <v>2010</v>
      </c>
      <c r="I501" s="12" t="s">
        <v>226</v>
      </c>
      <c r="J501" s="13" t="s">
        <v>2011</v>
      </c>
      <c r="K501" s="12" t="s">
        <v>2017</v>
      </c>
      <c r="L501" s="14">
        <v>2</v>
      </c>
      <c r="M501" s="15" t="s">
        <v>521</v>
      </c>
      <c r="N501" s="16" t="s">
        <v>51</v>
      </c>
      <c r="O501" s="16" t="s">
        <v>37</v>
      </c>
      <c r="P501" s="16" t="s">
        <v>51</v>
      </c>
      <c r="Q501" s="17">
        <v>1</v>
      </c>
      <c r="R501" s="15" t="s">
        <v>38</v>
      </c>
      <c r="S501" s="15" t="s">
        <v>39</v>
      </c>
      <c r="T501" s="15" t="s">
        <v>40</v>
      </c>
      <c r="U501" s="14">
        <v>0</v>
      </c>
      <c r="V501" s="15" t="s">
        <v>41</v>
      </c>
      <c r="W501" s="15" t="s">
        <v>41</v>
      </c>
      <c r="X501" s="15" t="s">
        <v>41</v>
      </c>
      <c r="Y501" s="15" t="s">
        <v>96</v>
      </c>
      <c r="Z501" s="19">
        <v>39.036788260000002</v>
      </c>
      <c r="AA501" s="19">
        <v>-122.92238147</v>
      </c>
      <c r="AB501" s="20" t="s">
        <v>2013</v>
      </c>
      <c r="AC501" s="9"/>
    </row>
    <row r="502" spans="1:29" s="8" customFormat="1" x14ac:dyDescent="0.35">
      <c r="A502" s="9" t="str">
        <f>LEFT(B502, 6)</f>
        <v>662933</v>
      </c>
      <c r="B502" s="10" t="s">
        <v>2006</v>
      </c>
      <c r="C502" s="9" t="s">
        <v>221</v>
      </c>
      <c r="D502" s="9" t="s">
        <v>2007</v>
      </c>
      <c r="E502" s="11" t="s">
        <v>2008</v>
      </c>
      <c r="F502" s="9" t="s">
        <v>31</v>
      </c>
      <c r="G502" s="12" t="s">
        <v>2009</v>
      </c>
      <c r="H502" s="9" t="s">
        <v>2010</v>
      </c>
      <c r="I502" s="12" t="s">
        <v>226</v>
      </c>
      <c r="J502" s="13" t="s">
        <v>2011</v>
      </c>
      <c r="K502" s="12" t="s">
        <v>2012</v>
      </c>
      <c r="L502" s="14">
        <v>2</v>
      </c>
      <c r="M502" s="15" t="s">
        <v>521</v>
      </c>
      <c r="N502" s="16" t="s">
        <v>37</v>
      </c>
      <c r="O502" s="16" t="s">
        <v>37</v>
      </c>
      <c r="P502" s="16" t="s">
        <v>51</v>
      </c>
      <c r="Q502" s="17">
        <v>1</v>
      </c>
      <c r="R502" s="15" t="s">
        <v>38</v>
      </c>
      <c r="S502" s="15" t="s">
        <v>39</v>
      </c>
      <c r="T502" s="15" t="s">
        <v>40</v>
      </c>
      <c r="U502" s="14">
        <v>0</v>
      </c>
      <c r="V502" s="15" t="s">
        <v>41</v>
      </c>
      <c r="W502" s="15" t="s">
        <v>41</v>
      </c>
      <c r="X502" s="15" t="s">
        <v>41</v>
      </c>
      <c r="Y502" s="15" t="str">
        <f>+X502</f>
        <v>Tribal</v>
      </c>
      <c r="Z502" s="19">
        <v>39.034441999999999</v>
      </c>
      <c r="AA502" s="19">
        <v>-122.91785400000001</v>
      </c>
      <c r="AB502" s="20" t="s">
        <v>2013</v>
      </c>
      <c r="AC502" s="9"/>
    </row>
    <row r="503" spans="1:29" s="8" customFormat="1" x14ac:dyDescent="0.35">
      <c r="A503" s="9" t="str">
        <f>LEFT(B503, 6)</f>
        <v>353155</v>
      </c>
      <c r="B503" s="10" t="s">
        <v>4493</v>
      </c>
      <c r="C503" s="9" t="s">
        <v>4059</v>
      </c>
      <c r="D503" s="9" t="s">
        <v>4060</v>
      </c>
      <c r="E503" s="11" t="s">
        <v>4494</v>
      </c>
      <c r="F503" s="23" t="s">
        <v>109</v>
      </c>
      <c r="G503" s="12" t="s">
        <v>4495</v>
      </c>
      <c r="H503" s="9" t="s">
        <v>4496</v>
      </c>
      <c r="I503" s="12" t="s">
        <v>4062</v>
      </c>
      <c r="J503" s="13" t="s">
        <v>4481</v>
      </c>
      <c r="K503" s="12" t="s">
        <v>4497</v>
      </c>
      <c r="L503" s="14">
        <v>13</v>
      </c>
      <c r="M503" s="15" t="s">
        <v>521</v>
      </c>
      <c r="N503" s="16" t="s">
        <v>37</v>
      </c>
      <c r="O503" s="16">
        <v>0</v>
      </c>
      <c r="P503" s="16">
        <v>0</v>
      </c>
      <c r="Q503" s="17">
        <v>1</v>
      </c>
      <c r="R503" s="15" t="s">
        <v>38</v>
      </c>
      <c r="S503" s="15" t="s">
        <v>39</v>
      </c>
      <c r="T503" s="15" t="s">
        <v>52</v>
      </c>
      <c r="U503" s="18">
        <v>0</v>
      </c>
      <c r="V503" s="15" t="s">
        <v>41</v>
      </c>
      <c r="W503" s="15" t="s">
        <v>199</v>
      </c>
      <c r="X503" s="15" t="s">
        <v>41</v>
      </c>
      <c r="Y503" s="15" t="s">
        <v>41</v>
      </c>
      <c r="Z503" s="28">
        <v>59.357578599999997</v>
      </c>
      <c r="AA503" s="28">
        <v>-151.92087720999999</v>
      </c>
      <c r="AB503" s="38" t="s">
        <v>4483</v>
      </c>
      <c r="AC503" s="9"/>
    </row>
    <row r="504" spans="1:29" s="8" customFormat="1" ht="15.65" customHeight="1" x14ac:dyDescent="0.35">
      <c r="A504" s="9" t="str">
        <f>LEFT(B504, 6)</f>
        <v>662512</v>
      </c>
      <c r="B504" s="10" t="s">
        <v>1880</v>
      </c>
      <c r="C504" s="9" t="s">
        <v>221</v>
      </c>
      <c r="D504" s="9" t="s">
        <v>1778</v>
      </c>
      <c r="E504" s="11" t="s">
        <v>5655</v>
      </c>
      <c r="F504" s="9" t="s">
        <v>31</v>
      </c>
      <c r="G504" s="12" t="s">
        <v>1881</v>
      </c>
      <c r="H504" s="9" t="s">
        <v>1882</v>
      </c>
      <c r="I504" s="12" t="s">
        <v>226</v>
      </c>
      <c r="J504" s="13" t="s">
        <v>1883</v>
      </c>
      <c r="K504" s="12" t="s">
        <v>1884</v>
      </c>
      <c r="L504" s="14">
        <v>2</v>
      </c>
      <c r="M504" s="15" t="s">
        <v>521</v>
      </c>
      <c r="N504" s="16" t="s">
        <v>37</v>
      </c>
      <c r="O504" s="16" t="s">
        <v>37</v>
      </c>
      <c r="P504" s="16" t="s">
        <v>37</v>
      </c>
      <c r="Q504" s="17">
        <v>0</v>
      </c>
      <c r="R504" s="15" t="s">
        <v>38</v>
      </c>
      <c r="S504" s="15" t="s">
        <v>39</v>
      </c>
      <c r="T504" s="68" t="s">
        <v>40</v>
      </c>
      <c r="U504" s="14">
        <v>0</v>
      </c>
      <c r="V504" s="85" t="s">
        <v>41</v>
      </c>
      <c r="W504" s="15" t="s">
        <v>41</v>
      </c>
      <c r="X504" s="15" t="s">
        <v>41</v>
      </c>
      <c r="Y504" s="15" t="s">
        <v>96</v>
      </c>
      <c r="Z504" s="19">
        <v>37.97799174</v>
      </c>
      <c r="AA504" s="19">
        <v>-120.33962583</v>
      </c>
      <c r="AB504" s="20" t="s">
        <v>1783</v>
      </c>
      <c r="AC504" s="9"/>
    </row>
    <row r="505" spans="1:29" s="8" customFormat="1" ht="15.65" customHeight="1" x14ac:dyDescent="0.35">
      <c r="A505" s="37" t="s">
        <v>5717</v>
      </c>
      <c r="B505" s="47" t="s">
        <v>5718</v>
      </c>
      <c r="C505" s="9" t="s">
        <v>221</v>
      </c>
      <c r="D505" s="9" t="s">
        <v>1778</v>
      </c>
      <c r="E505" s="12" t="s">
        <v>5656</v>
      </c>
      <c r="F505" s="9" t="s">
        <v>31</v>
      </c>
      <c r="G505" s="12" t="s">
        <v>5661</v>
      </c>
      <c r="H505" s="12" t="s">
        <v>1882</v>
      </c>
      <c r="I505" s="12" t="s">
        <v>226</v>
      </c>
      <c r="J505" s="13" t="s">
        <v>1883</v>
      </c>
      <c r="K505" s="12" t="s">
        <v>5664</v>
      </c>
      <c r="L505" s="14">
        <v>2</v>
      </c>
      <c r="M505" s="15" t="s">
        <v>521</v>
      </c>
      <c r="N505" s="16"/>
      <c r="O505" s="16"/>
      <c r="P505" s="16"/>
      <c r="Q505" s="35"/>
      <c r="R505" s="15" t="s">
        <v>38</v>
      </c>
      <c r="S505" s="15" t="s">
        <v>39</v>
      </c>
      <c r="T505" s="68" t="s">
        <v>40</v>
      </c>
      <c r="U505" s="14">
        <v>0</v>
      </c>
      <c r="V505" s="85" t="s">
        <v>41</v>
      </c>
      <c r="W505" s="105" t="s">
        <v>838</v>
      </c>
      <c r="X505" s="15" t="s">
        <v>41</v>
      </c>
      <c r="Y505" s="114" t="s">
        <v>838</v>
      </c>
      <c r="Z505" s="131">
        <v>37.987831094312497</v>
      </c>
      <c r="AA505" s="131">
        <v>-120.368427042321</v>
      </c>
      <c r="AB505" s="20" t="s">
        <v>1783</v>
      </c>
      <c r="AC505" s="9"/>
    </row>
    <row r="506" spans="1:29" s="8" customFormat="1" x14ac:dyDescent="0.35">
      <c r="A506" s="37" t="s">
        <v>5715</v>
      </c>
      <c r="B506" s="47" t="s">
        <v>5716</v>
      </c>
      <c r="C506" s="9" t="s">
        <v>221</v>
      </c>
      <c r="D506" s="9" t="s">
        <v>1778</v>
      </c>
      <c r="E506" s="12" t="s">
        <v>5657</v>
      </c>
      <c r="F506" s="9" t="s">
        <v>31</v>
      </c>
      <c r="G506" s="12" t="s">
        <v>5662</v>
      </c>
      <c r="H506" s="12" t="s">
        <v>1882</v>
      </c>
      <c r="I506" s="12" t="s">
        <v>226</v>
      </c>
      <c r="J506" s="13" t="s">
        <v>1883</v>
      </c>
      <c r="K506" s="12" t="s">
        <v>5664</v>
      </c>
      <c r="L506" s="14">
        <v>2</v>
      </c>
      <c r="M506" s="15" t="s">
        <v>521</v>
      </c>
      <c r="N506" s="16"/>
      <c r="O506" s="16"/>
      <c r="P506" s="16"/>
      <c r="Q506" s="35"/>
      <c r="R506" s="15" t="s">
        <v>38</v>
      </c>
      <c r="S506" s="15" t="s">
        <v>39</v>
      </c>
      <c r="T506" s="15" t="s">
        <v>40</v>
      </c>
      <c r="U506" s="71">
        <v>0</v>
      </c>
      <c r="V506" s="15" t="s">
        <v>41</v>
      </c>
      <c r="W506" s="105" t="s">
        <v>838</v>
      </c>
      <c r="X506" s="15" t="s">
        <v>41</v>
      </c>
      <c r="Y506" s="114" t="s">
        <v>838</v>
      </c>
      <c r="Z506" s="131">
        <v>37.987831094312497</v>
      </c>
      <c r="AA506" s="131">
        <v>-120.368427042321</v>
      </c>
      <c r="AB506" s="20" t="s">
        <v>1783</v>
      </c>
      <c r="AC506" s="9"/>
    </row>
    <row r="507" spans="1:29" s="8" customFormat="1" x14ac:dyDescent="0.35">
      <c r="A507" s="9" t="str">
        <f>LEFT(B507, 6)</f>
        <v>662530</v>
      </c>
      <c r="B507" s="10" t="s">
        <v>1894</v>
      </c>
      <c r="C507" s="9" t="s">
        <v>221</v>
      </c>
      <c r="D507" s="9" t="s">
        <v>1778</v>
      </c>
      <c r="E507" s="11" t="s">
        <v>5653</v>
      </c>
      <c r="F507" s="9" t="s">
        <v>31</v>
      </c>
      <c r="G507" s="12" t="s">
        <v>1895</v>
      </c>
      <c r="H507" s="9" t="s">
        <v>1896</v>
      </c>
      <c r="I507" s="12" t="s">
        <v>226</v>
      </c>
      <c r="J507" s="13" t="s">
        <v>1897</v>
      </c>
      <c r="K507" s="12" t="s">
        <v>1898</v>
      </c>
      <c r="L507" s="14">
        <v>2</v>
      </c>
      <c r="M507" s="15" t="s">
        <v>521</v>
      </c>
      <c r="N507" s="16" t="s">
        <v>37</v>
      </c>
      <c r="O507" s="16" t="s">
        <v>37</v>
      </c>
      <c r="P507" s="16" t="s">
        <v>51</v>
      </c>
      <c r="Q507" s="17">
        <v>0</v>
      </c>
      <c r="R507" s="15" t="s">
        <v>38</v>
      </c>
      <c r="S507" s="15" t="s">
        <v>39</v>
      </c>
      <c r="T507" s="15" t="s">
        <v>40</v>
      </c>
      <c r="U507" s="14">
        <v>0</v>
      </c>
      <c r="V507" s="15" t="s">
        <v>41</v>
      </c>
      <c r="W507" s="15" t="s">
        <v>41</v>
      </c>
      <c r="X507" s="15" t="s">
        <v>41</v>
      </c>
      <c r="Y507" s="15" t="s">
        <v>96</v>
      </c>
      <c r="Z507" s="19">
        <v>38.384971</v>
      </c>
      <c r="AA507" s="19">
        <v>-120.73885799999999</v>
      </c>
      <c r="AB507" s="20" t="s">
        <v>1783</v>
      </c>
      <c r="AC507" s="9"/>
    </row>
    <row r="508" spans="1:29" s="8" customFormat="1" x14ac:dyDescent="0.35">
      <c r="A508" s="9" t="str">
        <f>LEFT(B508, 6)</f>
        <v>662531</v>
      </c>
      <c r="B508" s="10" t="s">
        <v>1777</v>
      </c>
      <c r="C508" s="9" t="s">
        <v>221</v>
      </c>
      <c r="D508" s="9" t="s">
        <v>1778</v>
      </c>
      <c r="E508" s="11" t="s">
        <v>5654</v>
      </c>
      <c r="F508" s="9" t="s">
        <v>31</v>
      </c>
      <c r="G508" s="12" t="s">
        <v>1779</v>
      </c>
      <c r="H508" s="9" t="s">
        <v>1780</v>
      </c>
      <c r="I508" s="12" t="s">
        <v>226</v>
      </c>
      <c r="J508" s="13" t="s">
        <v>1781</v>
      </c>
      <c r="K508" s="12" t="s">
        <v>1782</v>
      </c>
      <c r="L508" s="14">
        <v>2</v>
      </c>
      <c r="M508" s="15" t="s">
        <v>521</v>
      </c>
      <c r="N508" s="16" t="s">
        <v>37</v>
      </c>
      <c r="O508" s="16" t="s">
        <v>37</v>
      </c>
      <c r="P508" s="16" t="s">
        <v>51</v>
      </c>
      <c r="Q508" s="17">
        <v>0</v>
      </c>
      <c r="R508" s="15" t="s">
        <v>38</v>
      </c>
      <c r="S508" s="15" t="s">
        <v>39</v>
      </c>
      <c r="T508" s="15" t="s">
        <v>40</v>
      </c>
      <c r="U508" s="14">
        <v>0</v>
      </c>
      <c r="V508" s="15" t="s">
        <v>41</v>
      </c>
      <c r="W508" s="15" t="s">
        <v>41</v>
      </c>
      <c r="X508" s="15" t="s">
        <v>41</v>
      </c>
      <c r="Y508" s="15" t="s">
        <v>96</v>
      </c>
      <c r="Z508" s="19">
        <v>37.500791339999999</v>
      </c>
      <c r="AA508" s="19">
        <v>-119.97673107</v>
      </c>
      <c r="AB508" s="20" t="s">
        <v>1783</v>
      </c>
      <c r="AC508" s="9"/>
    </row>
    <row r="509" spans="1:29" s="8" customFormat="1" x14ac:dyDescent="0.35">
      <c r="A509" s="37" t="s">
        <v>5658</v>
      </c>
      <c r="B509" s="47" t="s">
        <v>5659</v>
      </c>
      <c r="C509" s="9" t="s">
        <v>221</v>
      </c>
      <c r="D509" s="9" t="s">
        <v>1778</v>
      </c>
      <c r="E509" s="12" t="s">
        <v>5660</v>
      </c>
      <c r="F509" s="9" t="s">
        <v>31</v>
      </c>
      <c r="G509" s="12" t="s">
        <v>5663</v>
      </c>
      <c r="H509" s="12" t="s">
        <v>5665</v>
      </c>
      <c r="I509" s="12" t="s">
        <v>226</v>
      </c>
      <c r="J509" s="13" t="s">
        <v>5666</v>
      </c>
      <c r="K509" s="12" t="s">
        <v>5667</v>
      </c>
      <c r="L509" s="14">
        <v>2</v>
      </c>
      <c r="M509" s="15" t="s">
        <v>838</v>
      </c>
      <c r="N509" s="108" t="s">
        <v>37</v>
      </c>
      <c r="O509" s="108" t="s">
        <v>51</v>
      </c>
      <c r="P509" s="108" t="s">
        <v>37</v>
      </c>
      <c r="Q509" s="115"/>
      <c r="R509" s="105" t="s">
        <v>38</v>
      </c>
      <c r="S509" s="105" t="s">
        <v>39</v>
      </c>
      <c r="T509" s="105" t="s">
        <v>52</v>
      </c>
      <c r="U509" s="116">
        <v>0</v>
      </c>
      <c r="V509" s="105" t="s">
        <v>41</v>
      </c>
      <c r="W509" s="105" t="s">
        <v>838</v>
      </c>
      <c r="X509" s="114" t="s">
        <v>838</v>
      </c>
      <c r="Y509" s="114" t="s">
        <v>838</v>
      </c>
      <c r="Z509" s="131">
        <v>38.3530081577698</v>
      </c>
      <c r="AA509" s="131">
        <v>-120.935263630158</v>
      </c>
      <c r="AB509" s="20" t="s">
        <v>1783</v>
      </c>
      <c r="AC509" s="9"/>
    </row>
    <row r="510" spans="1:29" s="8" customFormat="1" x14ac:dyDescent="0.35">
      <c r="A510" s="9" t="str">
        <f>LEFT(B510, 6)</f>
        <v>662533</v>
      </c>
      <c r="B510" s="10" t="s">
        <v>1889</v>
      </c>
      <c r="C510" s="9" t="s">
        <v>221</v>
      </c>
      <c r="D510" s="9" t="s">
        <v>1778</v>
      </c>
      <c r="E510" s="11" t="s">
        <v>5669</v>
      </c>
      <c r="F510" s="9" t="s">
        <v>31</v>
      </c>
      <c r="G510" s="12" t="s">
        <v>1890</v>
      </c>
      <c r="H510" s="9" t="s">
        <v>1891</v>
      </c>
      <c r="I510" s="12" t="s">
        <v>226</v>
      </c>
      <c r="J510" s="13" t="s">
        <v>1892</v>
      </c>
      <c r="K510" s="12" t="s">
        <v>1893</v>
      </c>
      <c r="L510" s="14">
        <v>2</v>
      </c>
      <c r="M510" s="15" t="s">
        <v>521</v>
      </c>
      <c r="N510" s="16" t="s">
        <v>37</v>
      </c>
      <c r="O510" s="16" t="s">
        <v>37</v>
      </c>
      <c r="P510" s="16" t="s">
        <v>51</v>
      </c>
      <c r="Q510" s="17">
        <v>0</v>
      </c>
      <c r="R510" s="15" t="s">
        <v>38</v>
      </c>
      <c r="S510" s="15" t="s">
        <v>39</v>
      </c>
      <c r="T510" s="15" t="s">
        <v>40</v>
      </c>
      <c r="U510" s="14">
        <v>0</v>
      </c>
      <c r="V510" s="15" t="s">
        <v>41</v>
      </c>
      <c r="W510" s="15" t="s">
        <v>41</v>
      </c>
      <c r="X510" s="15" t="s">
        <v>41</v>
      </c>
      <c r="Y510" s="15" t="s">
        <v>96</v>
      </c>
      <c r="Z510" s="19">
        <v>38.197297380000002</v>
      </c>
      <c r="AA510" s="19">
        <v>-120.68653067</v>
      </c>
      <c r="AB510" s="20" t="s">
        <v>1783</v>
      </c>
      <c r="AC510" s="9"/>
    </row>
    <row r="511" spans="1:29" s="8" customFormat="1" x14ac:dyDescent="0.35">
      <c r="A511" s="9" t="str">
        <f>LEFT(B511, 6)</f>
        <v>661455</v>
      </c>
      <c r="B511" s="10" t="s">
        <v>2377</v>
      </c>
      <c r="C511" s="9" t="s">
        <v>221</v>
      </c>
      <c r="D511" s="9" t="s">
        <v>2378</v>
      </c>
      <c r="E511" s="11" t="s">
        <v>2379</v>
      </c>
      <c r="F511" s="23" t="s">
        <v>234</v>
      </c>
      <c r="G511" s="12" t="s">
        <v>2380</v>
      </c>
      <c r="H511" s="9" t="s">
        <v>2381</v>
      </c>
      <c r="I511" s="12" t="s">
        <v>226</v>
      </c>
      <c r="J511" s="13" t="s">
        <v>2382</v>
      </c>
      <c r="K511" s="12" t="s">
        <v>2383</v>
      </c>
      <c r="L511" s="14">
        <v>14</v>
      </c>
      <c r="M511" s="15" t="s">
        <v>521</v>
      </c>
      <c r="N511" s="16" t="s">
        <v>37</v>
      </c>
      <c r="O511" s="16" t="s">
        <v>51</v>
      </c>
      <c r="P511" s="16" t="s">
        <v>51</v>
      </c>
      <c r="Q511" s="17">
        <v>1</v>
      </c>
      <c r="R511" s="15" t="s">
        <v>38</v>
      </c>
      <c r="S511" s="15" t="s">
        <v>39</v>
      </c>
      <c r="T511" s="15" t="s">
        <v>40</v>
      </c>
      <c r="U511" s="14">
        <v>0</v>
      </c>
      <c r="V511" s="15" t="s">
        <v>41</v>
      </c>
      <c r="W511" s="15" t="s">
        <v>41</v>
      </c>
      <c r="X511" s="15" t="s">
        <v>41</v>
      </c>
      <c r="Y511" s="15" t="s">
        <v>229</v>
      </c>
      <c r="Z511" s="19">
        <v>41.49490376</v>
      </c>
      <c r="AA511" s="19">
        <v>-120.54581973000001</v>
      </c>
      <c r="AB511" s="38" t="s">
        <v>5922</v>
      </c>
      <c r="AC511" s="9"/>
    </row>
    <row r="512" spans="1:29" s="8" customFormat="1" x14ac:dyDescent="0.35">
      <c r="A512" s="9" t="str">
        <f>LEFT(B512, 6)</f>
        <v>648462</v>
      </c>
      <c r="B512" s="10" t="s">
        <v>1668</v>
      </c>
      <c r="C512" s="23" t="s">
        <v>221</v>
      </c>
      <c r="D512" s="23" t="s">
        <v>1669</v>
      </c>
      <c r="E512" s="11" t="s">
        <v>1670</v>
      </c>
      <c r="F512" s="23" t="s">
        <v>234</v>
      </c>
      <c r="G512" s="23" t="s">
        <v>1671</v>
      </c>
      <c r="H512" s="9" t="s">
        <v>1672</v>
      </c>
      <c r="I512" s="23" t="s">
        <v>226</v>
      </c>
      <c r="J512" s="25" t="s">
        <v>1673</v>
      </c>
      <c r="K512" s="23" t="s">
        <v>1674</v>
      </c>
      <c r="L512" s="14">
        <v>14</v>
      </c>
      <c r="M512" s="15" t="s">
        <v>521</v>
      </c>
      <c r="N512" s="16" t="s">
        <v>37</v>
      </c>
      <c r="O512" s="26">
        <v>0</v>
      </c>
      <c r="P512" s="27">
        <v>0</v>
      </c>
      <c r="Q512" s="17">
        <v>0</v>
      </c>
      <c r="R512" s="24" t="s">
        <v>38</v>
      </c>
      <c r="S512" s="24" t="s">
        <v>197</v>
      </c>
      <c r="T512" s="24" t="s">
        <v>198</v>
      </c>
      <c r="U512" s="24">
        <v>0</v>
      </c>
      <c r="V512" s="15" t="s">
        <v>198</v>
      </c>
      <c r="W512" s="105" t="s">
        <v>838</v>
      </c>
      <c r="X512" s="114" t="s">
        <v>838</v>
      </c>
      <c r="Y512" s="114" t="s">
        <v>838</v>
      </c>
      <c r="Z512" s="28">
        <v>37.840622000000003</v>
      </c>
      <c r="AA512" s="28">
        <v>-121.23743</v>
      </c>
      <c r="AB512" s="21" t="s">
        <v>5725</v>
      </c>
      <c r="AC512" s="9"/>
    </row>
    <row r="513" spans="1:29" s="8" customFormat="1" x14ac:dyDescent="0.35">
      <c r="A513" s="9" t="str">
        <f>LEFT(B513, 6)</f>
        <v>353136</v>
      </c>
      <c r="B513" s="10" t="s">
        <v>4846</v>
      </c>
      <c r="C513" s="9" t="s">
        <v>4059</v>
      </c>
      <c r="D513" s="9" t="s">
        <v>4060</v>
      </c>
      <c r="E513" s="11" t="s">
        <v>4847</v>
      </c>
      <c r="F513" s="9" t="s">
        <v>31</v>
      </c>
      <c r="G513" s="12" t="s">
        <v>4848</v>
      </c>
      <c r="H513" s="9" t="s">
        <v>4849</v>
      </c>
      <c r="I513" s="12" t="s">
        <v>4062</v>
      </c>
      <c r="J513" s="13" t="s">
        <v>4850</v>
      </c>
      <c r="K513" s="58" t="s">
        <v>4851</v>
      </c>
      <c r="L513" s="14">
        <v>2</v>
      </c>
      <c r="M513" s="15" t="s">
        <v>521</v>
      </c>
      <c r="N513" s="16" t="s">
        <v>51</v>
      </c>
      <c r="O513" s="16" t="s">
        <v>51</v>
      </c>
      <c r="P513" s="16" t="s">
        <v>51</v>
      </c>
      <c r="Q513" s="17">
        <v>1</v>
      </c>
      <c r="R513" s="15" t="s">
        <v>38</v>
      </c>
      <c r="S513" s="15" t="s">
        <v>39</v>
      </c>
      <c r="T513" s="15" t="s">
        <v>52</v>
      </c>
      <c r="U513" s="18">
        <v>0</v>
      </c>
      <c r="V513" s="15" t="s">
        <v>41</v>
      </c>
      <c r="W513" s="15" t="s">
        <v>199</v>
      </c>
      <c r="X513" s="15" t="s">
        <v>41</v>
      </c>
      <c r="Y513" s="15" t="s">
        <v>41</v>
      </c>
      <c r="Z513" s="19">
        <v>61.45836671</v>
      </c>
      <c r="AA513" s="19">
        <v>-149.36121757999999</v>
      </c>
      <c r="AB513" s="38" t="s">
        <v>5829</v>
      </c>
      <c r="AC513" s="9"/>
    </row>
    <row r="514" spans="1:29" s="8" customFormat="1" x14ac:dyDescent="0.35">
      <c r="A514" s="9" t="str">
        <f>LEFT(B514, 6)</f>
        <v>353170</v>
      </c>
      <c r="B514" s="10" t="s">
        <v>4484</v>
      </c>
      <c r="C514" s="9" t="s">
        <v>4059</v>
      </c>
      <c r="D514" s="9" t="s">
        <v>4060</v>
      </c>
      <c r="E514" s="11" t="s">
        <v>4485</v>
      </c>
      <c r="F514" s="9" t="s">
        <v>4068</v>
      </c>
      <c r="G514" s="12" t="s">
        <v>4486</v>
      </c>
      <c r="H514" s="9" t="s">
        <v>4480</v>
      </c>
      <c r="I514" s="12" t="s">
        <v>4062</v>
      </c>
      <c r="J514" s="13" t="s">
        <v>4481</v>
      </c>
      <c r="K514" s="12" t="s">
        <v>4482</v>
      </c>
      <c r="L514" s="14">
        <v>11</v>
      </c>
      <c r="M514" s="15" t="s">
        <v>521</v>
      </c>
      <c r="N514" s="16" t="s">
        <v>51</v>
      </c>
      <c r="O514" s="16" t="s">
        <v>51</v>
      </c>
      <c r="P514" s="16" t="s">
        <v>51</v>
      </c>
      <c r="Q514" s="17">
        <v>1</v>
      </c>
      <c r="R514" s="15" t="s">
        <v>38</v>
      </c>
      <c r="S514" s="15" t="s">
        <v>39</v>
      </c>
      <c r="T514" s="15" t="s">
        <v>52</v>
      </c>
      <c r="U514" s="18">
        <v>0</v>
      </c>
      <c r="V514" s="15" t="s">
        <v>41</v>
      </c>
      <c r="W514" s="15" t="s">
        <v>199</v>
      </c>
      <c r="X514" s="15" t="s">
        <v>41</v>
      </c>
      <c r="Y514" s="15" t="s">
        <v>41</v>
      </c>
      <c r="Z514" s="19">
        <v>59.347636119999997</v>
      </c>
      <c r="AA514" s="19">
        <v>-151.82761352</v>
      </c>
      <c r="AB514" s="38" t="s">
        <v>4483</v>
      </c>
      <c r="AC514" s="9"/>
    </row>
    <row r="515" spans="1:29" s="8" customFormat="1" x14ac:dyDescent="0.35">
      <c r="A515" s="9" t="str">
        <f>LEFT(B515, 6)</f>
        <v>648410</v>
      </c>
      <c r="B515" s="10">
        <v>6484100</v>
      </c>
      <c r="C515" s="9" t="s">
        <v>221</v>
      </c>
      <c r="D515" s="9" t="s">
        <v>1669</v>
      </c>
      <c r="E515" s="11" t="s">
        <v>5723</v>
      </c>
      <c r="F515" s="9" t="s">
        <v>31</v>
      </c>
      <c r="G515" s="12" t="s">
        <v>1835</v>
      </c>
      <c r="H515" s="9" t="s">
        <v>1832</v>
      </c>
      <c r="I515" s="12" t="s">
        <v>226</v>
      </c>
      <c r="J515" s="13" t="s">
        <v>1833</v>
      </c>
      <c r="K515" s="12" t="s">
        <v>5730</v>
      </c>
      <c r="L515" s="14">
        <v>2</v>
      </c>
      <c r="M515" s="15" t="s">
        <v>521</v>
      </c>
      <c r="N515" s="16" t="s">
        <v>37</v>
      </c>
      <c r="O515" s="16">
        <v>1</v>
      </c>
      <c r="P515" s="16">
        <v>0</v>
      </c>
      <c r="Q515" s="17">
        <v>1</v>
      </c>
      <c r="R515" s="15" t="s">
        <v>38</v>
      </c>
      <c r="S515" s="24" t="s">
        <v>197</v>
      </c>
      <c r="T515" s="15" t="s">
        <v>198</v>
      </c>
      <c r="U515" s="14">
        <v>0</v>
      </c>
      <c r="V515" s="24" t="s">
        <v>198</v>
      </c>
      <c r="W515" s="15" t="s">
        <v>42</v>
      </c>
      <c r="X515" s="15" t="s">
        <v>42</v>
      </c>
      <c r="Y515" s="15" t="str">
        <f>+X515</f>
        <v>Other</v>
      </c>
      <c r="Z515" s="131">
        <v>37.779335937955302</v>
      </c>
      <c r="AA515" s="131">
        <v>-122.228038517869</v>
      </c>
      <c r="AB515" s="21" t="s">
        <v>1824</v>
      </c>
      <c r="AC515" s="9"/>
    </row>
    <row r="516" spans="1:29" s="8" customFormat="1" x14ac:dyDescent="0.35">
      <c r="A516" s="9" t="str">
        <f>LEFT(B516, 6)</f>
        <v>648411</v>
      </c>
      <c r="B516" s="10" t="s">
        <v>1819</v>
      </c>
      <c r="C516" s="23" t="s">
        <v>221</v>
      </c>
      <c r="D516" s="23" t="s">
        <v>1669</v>
      </c>
      <c r="E516" s="11" t="s">
        <v>5724</v>
      </c>
      <c r="F516" s="9" t="s">
        <v>31</v>
      </c>
      <c r="G516" s="23" t="s">
        <v>1820</v>
      </c>
      <c r="H516" s="9" t="s">
        <v>1821</v>
      </c>
      <c r="I516" s="23" t="s">
        <v>226</v>
      </c>
      <c r="J516" s="25" t="s">
        <v>1822</v>
      </c>
      <c r="K516" s="23" t="s">
        <v>5729</v>
      </c>
      <c r="L516" s="26" t="s">
        <v>1823</v>
      </c>
      <c r="M516" s="15" t="s">
        <v>521</v>
      </c>
      <c r="N516" s="26">
        <v>1</v>
      </c>
      <c r="O516" s="26">
        <v>1</v>
      </c>
      <c r="P516" s="27">
        <v>0</v>
      </c>
      <c r="Q516" s="17">
        <v>0</v>
      </c>
      <c r="R516" s="24" t="s">
        <v>38</v>
      </c>
      <c r="S516" s="24" t="s">
        <v>197</v>
      </c>
      <c r="T516" s="24" t="s">
        <v>198</v>
      </c>
      <c r="U516" s="24">
        <v>0</v>
      </c>
      <c r="V516" s="15" t="s">
        <v>198</v>
      </c>
      <c r="W516" s="105" t="s">
        <v>838</v>
      </c>
      <c r="X516" s="114" t="s">
        <v>838</v>
      </c>
      <c r="Y516" s="114" t="s">
        <v>838</v>
      </c>
      <c r="Z516" s="131">
        <v>37.764089351019997</v>
      </c>
      <c r="AA516" s="131">
        <v>-122.418853184326</v>
      </c>
      <c r="AB516" s="20" t="s">
        <v>1824</v>
      </c>
      <c r="AC516" s="9"/>
    </row>
    <row r="517" spans="1:29" s="8" customFormat="1" x14ac:dyDescent="0.35">
      <c r="A517" s="9" t="str">
        <f>LEFT(B517, 6)</f>
        <v>661512</v>
      </c>
      <c r="B517" s="10" t="s">
        <v>2212</v>
      </c>
      <c r="C517" s="9" t="s">
        <v>221</v>
      </c>
      <c r="D517" s="9" t="s">
        <v>1928</v>
      </c>
      <c r="E517" s="11" t="s">
        <v>2213</v>
      </c>
      <c r="F517" s="9" t="s">
        <v>177</v>
      </c>
      <c r="G517" s="12" t="s">
        <v>2214</v>
      </c>
      <c r="H517" s="9" t="s">
        <v>2198</v>
      </c>
      <c r="I517" s="12" t="s">
        <v>226</v>
      </c>
      <c r="J517" s="13" t="s">
        <v>2199</v>
      </c>
      <c r="K517" s="12" t="s">
        <v>2215</v>
      </c>
      <c r="L517" s="14">
        <v>6</v>
      </c>
      <c r="M517" s="15" t="s">
        <v>521</v>
      </c>
      <c r="N517" s="16" t="s">
        <v>51</v>
      </c>
      <c r="O517" s="16" t="s">
        <v>37</v>
      </c>
      <c r="P517" s="16" t="s">
        <v>51</v>
      </c>
      <c r="Q517" s="17">
        <v>0</v>
      </c>
      <c r="R517" s="15" t="s">
        <v>38</v>
      </c>
      <c r="S517" s="15" t="s">
        <v>39</v>
      </c>
      <c r="T517" s="15" t="s">
        <v>40</v>
      </c>
      <c r="U517" s="14">
        <v>0</v>
      </c>
      <c r="V517" s="15" t="s">
        <v>41</v>
      </c>
      <c r="W517" s="15" t="s">
        <v>41</v>
      </c>
      <c r="X517" s="15" t="s">
        <v>41</v>
      </c>
      <c r="Y517" s="15" t="s">
        <v>96</v>
      </c>
      <c r="Z517" s="19">
        <v>40.176105739999997</v>
      </c>
      <c r="AA517" s="19">
        <v>-122.23493696</v>
      </c>
      <c r="AB517" s="20" t="s">
        <v>1933</v>
      </c>
      <c r="AC517" s="9"/>
    </row>
    <row r="518" spans="1:29" s="8" customFormat="1" x14ac:dyDescent="0.35">
      <c r="A518" s="9" t="str">
        <f>LEFT(B518, 6)</f>
        <v>661514</v>
      </c>
      <c r="B518" s="10" t="s">
        <v>1927</v>
      </c>
      <c r="C518" s="9" t="s">
        <v>221</v>
      </c>
      <c r="D518" s="9" t="s">
        <v>1928</v>
      </c>
      <c r="E518" s="11" t="s">
        <v>5849</v>
      </c>
      <c r="F518" s="9" t="s">
        <v>31</v>
      </c>
      <c r="G518" s="12" t="s">
        <v>1929</v>
      </c>
      <c r="H518" s="9" t="s">
        <v>1930</v>
      </c>
      <c r="I518" s="12" t="s">
        <v>226</v>
      </c>
      <c r="J518" s="13" t="s">
        <v>1931</v>
      </c>
      <c r="K518" s="12" t="s">
        <v>1932</v>
      </c>
      <c r="L518" s="14">
        <v>2</v>
      </c>
      <c r="M518" s="15" t="s">
        <v>521</v>
      </c>
      <c r="N518" s="16" t="s">
        <v>37</v>
      </c>
      <c r="O518" s="16" t="s">
        <v>37</v>
      </c>
      <c r="P518" s="16" t="s">
        <v>51</v>
      </c>
      <c r="Q518" s="17">
        <v>0</v>
      </c>
      <c r="R518" s="15" t="s">
        <v>38</v>
      </c>
      <c r="S518" s="15" t="s">
        <v>39</v>
      </c>
      <c r="T518" s="15" t="s">
        <v>52</v>
      </c>
      <c r="U518" s="14">
        <v>0</v>
      </c>
      <c r="V518" s="15" t="s">
        <v>41</v>
      </c>
      <c r="W518" s="15" t="s">
        <v>41</v>
      </c>
      <c r="X518" s="15" t="s">
        <v>41</v>
      </c>
      <c r="Y518" s="15" t="s">
        <v>96</v>
      </c>
      <c r="Z518" s="127">
        <v>38.678567999999999</v>
      </c>
      <c r="AA518" s="127">
        <v>-121.792333</v>
      </c>
      <c r="AB518" s="20" t="s">
        <v>1933</v>
      </c>
      <c r="AC518" s="9"/>
    </row>
    <row r="519" spans="1:29" s="8" customFormat="1" x14ac:dyDescent="0.35">
      <c r="A519" s="9" t="str">
        <f>LEFT(B519, 6)</f>
        <v>661531</v>
      </c>
      <c r="B519" s="10" t="s">
        <v>2145</v>
      </c>
      <c r="C519" s="9" t="s">
        <v>221</v>
      </c>
      <c r="D519" s="9" t="s">
        <v>1928</v>
      </c>
      <c r="E519" s="11" t="s">
        <v>5850</v>
      </c>
      <c r="F519" s="9" t="s">
        <v>31</v>
      </c>
      <c r="G519" s="12" t="s">
        <v>2146</v>
      </c>
      <c r="H519" s="9" t="s">
        <v>2147</v>
      </c>
      <c r="I519" s="12" t="s">
        <v>226</v>
      </c>
      <c r="J519" s="13" t="s">
        <v>2148</v>
      </c>
      <c r="K519" s="58" t="s">
        <v>2149</v>
      </c>
      <c r="L519" s="14">
        <v>2</v>
      </c>
      <c r="M519" s="15" t="s">
        <v>521</v>
      </c>
      <c r="N519" s="16" t="s">
        <v>37</v>
      </c>
      <c r="O519" s="16" t="s">
        <v>37</v>
      </c>
      <c r="P519" s="16" t="s">
        <v>51</v>
      </c>
      <c r="Q519" s="17">
        <v>0</v>
      </c>
      <c r="R519" s="15" t="s">
        <v>38</v>
      </c>
      <c r="S519" s="15" t="s">
        <v>39</v>
      </c>
      <c r="T519" s="15" t="s">
        <v>52</v>
      </c>
      <c r="U519" s="14">
        <v>0</v>
      </c>
      <c r="V519" s="15" t="s">
        <v>41</v>
      </c>
      <c r="W519" s="15" t="s">
        <v>41</v>
      </c>
      <c r="X519" s="15" t="s">
        <v>41</v>
      </c>
      <c r="Y519" s="15" t="s">
        <v>96</v>
      </c>
      <c r="Z519" s="127">
        <v>39.747503999999999</v>
      </c>
      <c r="AA519" s="127">
        <v>-121.876232</v>
      </c>
      <c r="AB519" s="20" t="s">
        <v>1933</v>
      </c>
      <c r="AC519" s="9"/>
    </row>
    <row r="520" spans="1:29" s="8" customFormat="1" x14ac:dyDescent="0.35">
      <c r="A520" s="9" t="str">
        <f>LEFT(B520, 6)</f>
        <v>661515</v>
      </c>
      <c r="B520" s="10" t="s">
        <v>2154</v>
      </c>
      <c r="C520" s="9" t="s">
        <v>221</v>
      </c>
      <c r="D520" s="9" t="s">
        <v>1928</v>
      </c>
      <c r="E520" s="11" t="s">
        <v>5851</v>
      </c>
      <c r="F520" s="9" t="s">
        <v>31</v>
      </c>
      <c r="G520" s="12" t="s">
        <v>2155</v>
      </c>
      <c r="H520" s="9" t="s">
        <v>2147</v>
      </c>
      <c r="I520" s="12" t="s">
        <v>226</v>
      </c>
      <c r="J520" s="13" t="s">
        <v>2148</v>
      </c>
      <c r="K520" s="12" t="s">
        <v>2156</v>
      </c>
      <c r="L520" s="14">
        <v>2</v>
      </c>
      <c r="M520" s="15" t="s">
        <v>521</v>
      </c>
      <c r="N520" s="16" t="s">
        <v>37</v>
      </c>
      <c r="O520" s="16" t="s">
        <v>37</v>
      </c>
      <c r="P520" s="16" t="s">
        <v>51</v>
      </c>
      <c r="Q520" s="17">
        <v>0</v>
      </c>
      <c r="R520" s="15" t="s">
        <v>38</v>
      </c>
      <c r="S520" s="15" t="s">
        <v>39</v>
      </c>
      <c r="T520" s="15" t="s">
        <v>52</v>
      </c>
      <c r="U520" s="14">
        <v>0</v>
      </c>
      <c r="V520" s="15" t="s">
        <v>41</v>
      </c>
      <c r="W520" s="15" t="s">
        <v>41</v>
      </c>
      <c r="X520" s="15" t="s">
        <v>41</v>
      </c>
      <c r="Y520" s="15" t="s">
        <v>96</v>
      </c>
      <c r="Z520" s="19">
        <v>39.75215</v>
      </c>
      <c r="AA520" s="19">
        <v>-121.850396</v>
      </c>
      <c r="AB520" s="20" t="s">
        <v>1933</v>
      </c>
      <c r="AC520" s="9"/>
    </row>
    <row r="521" spans="1:29" s="8" customFormat="1" x14ac:dyDescent="0.35">
      <c r="A521" s="9">
        <v>661525</v>
      </c>
      <c r="B521" s="10">
        <v>6615250</v>
      </c>
      <c r="C521" s="9" t="s">
        <v>221</v>
      </c>
      <c r="D521" s="9" t="s">
        <v>1928</v>
      </c>
      <c r="E521" s="11" t="s">
        <v>5848</v>
      </c>
      <c r="F521" s="9" t="s">
        <v>31</v>
      </c>
      <c r="G521" s="12" t="s">
        <v>5824</v>
      </c>
      <c r="H521" s="9" t="s">
        <v>1930</v>
      </c>
      <c r="I521" s="12" t="s">
        <v>226</v>
      </c>
      <c r="J521" s="13" t="s">
        <v>5825</v>
      </c>
      <c r="K521" s="147" t="s">
        <v>5823</v>
      </c>
      <c r="L521" s="14">
        <v>2</v>
      </c>
      <c r="M521" s="15" t="s">
        <v>838</v>
      </c>
      <c r="N521" s="108" t="s">
        <v>37</v>
      </c>
      <c r="O521" s="108" t="s">
        <v>51</v>
      </c>
      <c r="P521" s="108" t="s">
        <v>51</v>
      </c>
      <c r="Q521" s="111"/>
      <c r="R521" s="105" t="s">
        <v>38</v>
      </c>
      <c r="S521" s="105" t="s">
        <v>39</v>
      </c>
      <c r="T521" s="105" t="s">
        <v>52</v>
      </c>
      <c r="U521" s="116">
        <v>0</v>
      </c>
      <c r="V521" s="105" t="s">
        <v>41</v>
      </c>
      <c r="W521" s="105" t="s">
        <v>838</v>
      </c>
      <c r="X521" s="114" t="s">
        <v>838</v>
      </c>
      <c r="Y521" s="114" t="s">
        <v>838</v>
      </c>
      <c r="Z521" s="40">
        <v>38.661013055561803</v>
      </c>
      <c r="AA521" s="40">
        <v>-121.761863087826</v>
      </c>
      <c r="AB521" s="30" t="s">
        <v>1933</v>
      </c>
      <c r="AC521" s="9"/>
    </row>
    <row r="522" spans="1:29" s="8" customFormat="1" x14ac:dyDescent="0.35">
      <c r="A522" s="9">
        <v>661520</v>
      </c>
      <c r="B522" s="10">
        <v>6615200</v>
      </c>
      <c r="C522" s="23" t="s">
        <v>221</v>
      </c>
      <c r="D522" s="23" t="s">
        <v>1928</v>
      </c>
      <c r="E522" s="11" t="s">
        <v>5852</v>
      </c>
      <c r="F522" s="9" t="s">
        <v>31</v>
      </c>
      <c r="G522" s="23" t="s">
        <v>5820</v>
      </c>
      <c r="H522" s="9" t="s">
        <v>2147</v>
      </c>
      <c r="I522" s="23" t="s">
        <v>226</v>
      </c>
      <c r="J522" s="25" t="s">
        <v>5821</v>
      </c>
      <c r="K522" s="33" t="s">
        <v>5822</v>
      </c>
      <c r="L522" s="14">
        <v>2</v>
      </c>
      <c r="M522" s="15" t="s">
        <v>838</v>
      </c>
      <c r="N522" s="108" t="s">
        <v>37</v>
      </c>
      <c r="O522" s="108" t="s">
        <v>51</v>
      </c>
      <c r="P522" s="108" t="s">
        <v>51</v>
      </c>
      <c r="Q522" s="111"/>
      <c r="R522" s="114" t="s">
        <v>38</v>
      </c>
      <c r="S522" s="114" t="s">
        <v>39</v>
      </c>
      <c r="T522" s="120" t="s">
        <v>52</v>
      </c>
      <c r="U522" s="114">
        <v>0</v>
      </c>
      <c r="V522" s="117" t="s">
        <v>41</v>
      </c>
      <c r="W522" s="105" t="s">
        <v>838</v>
      </c>
      <c r="X522" s="114" t="s">
        <v>838</v>
      </c>
      <c r="Y522" s="114" t="s">
        <v>838</v>
      </c>
      <c r="Z522" s="40">
        <v>39.727344658692402</v>
      </c>
      <c r="AA522" s="40">
        <v>-121.791788895742</v>
      </c>
      <c r="AB522" s="30" t="s">
        <v>1933</v>
      </c>
      <c r="AC522" s="9"/>
    </row>
    <row r="523" spans="1:29" s="8" customFormat="1" ht="15.65" customHeight="1" x14ac:dyDescent="0.35">
      <c r="A523" s="9" t="str">
        <f>LEFT(B523, 6)</f>
        <v>661513</v>
      </c>
      <c r="B523" s="10" t="s">
        <v>2150</v>
      </c>
      <c r="C523" s="9" t="s">
        <v>221</v>
      </c>
      <c r="D523" s="9" t="s">
        <v>1928</v>
      </c>
      <c r="E523" s="11" t="s">
        <v>2151</v>
      </c>
      <c r="F523" s="9" t="s">
        <v>31</v>
      </c>
      <c r="G523" s="12" t="s">
        <v>2152</v>
      </c>
      <c r="H523" s="9" t="s">
        <v>2147</v>
      </c>
      <c r="I523" s="12" t="s">
        <v>226</v>
      </c>
      <c r="J523" s="13" t="s">
        <v>2148</v>
      </c>
      <c r="K523" s="12" t="s">
        <v>2153</v>
      </c>
      <c r="L523" s="14">
        <v>2</v>
      </c>
      <c r="M523" s="15" t="s">
        <v>521</v>
      </c>
      <c r="N523" s="16" t="s">
        <v>37</v>
      </c>
      <c r="O523" s="16" t="s">
        <v>37</v>
      </c>
      <c r="P523" s="16" t="s">
        <v>37</v>
      </c>
      <c r="Q523" s="17">
        <v>0</v>
      </c>
      <c r="R523" s="15" t="s">
        <v>38</v>
      </c>
      <c r="S523" s="15" t="s">
        <v>39</v>
      </c>
      <c r="T523" s="15" t="s">
        <v>52</v>
      </c>
      <c r="U523" s="71">
        <v>0</v>
      </c>
      <c r="V523" s="15" t="s">
        <v>41</v>
      </c>
      <c r="W523" s="15" t="s">
        <v>41</v>
      </c>
      <c r="X523" s="15" t="s">
        <v>41</v>
      </c>
      <c r="Y523" s="15" t="s">
        <v>96</v>
      </c>
      <c r="Z523" s="19">
        <v>39.751099259999997</v>
      </c>
      <c r="AA523" s="19">
        <v>-121.85129701</v>
      </c>
      <c r="AB523" s="20" t="s">
        <v>1933</v>
      </c>
      <c r="AC523" s="9"/>
    </row>
    <row r="524" spans="1:29" s="8" customFormat="1" x14ac:dyDescent="0.35">
      <c r="A524" s="9" t="str">
        <f>LEFT(B524, 6)</f>
        <v>661557</v>
      </c>
      <c r="B524" s="10" t="s">
        <v>2122</v>
      </c>
      <c r="C524" s="9" t="s">
        <v>221</v>
      </c>
      <c r="D524" s="9" t="s">
        <v>1928</v>
      </c>
      <c r="E524" s="11" t="s">
        <v>2123</v>
      </c>
      <c r="F524" s="9" t="s">
        <v>31</v>
      </c>
      <c r="G524" s="12" t="s">
        <v>2124</v>
      </c>
      <c r="H524" s="9" t="s">
        <v>2125</v>
      </c>
      <c r="I524" s="12" t="s">
        <v>226</v>
      </c>
      <c r="J524" s="13" t="s">
        <v>2126</v>
      </c>
      <c r="K524" s="12" t="s">
        <v>2127</v>
      </c>
      <c r="L524" s="14">
        <v>2</v>
      </c>
      <c r="M524" s="15" t="s">
        <v>521</v>
      </c>
      <c r="N524" s="16" t="s">
        <v>37</v>
      </c>
      <c r="O524" s="16" t="s">
        <v>37</v>
      </c>
      <c r="P524" s="16" t="s">
        <v>51</v>
      </c>
      <c r="Q524" s="17">
        <v>0</v>
      </c>
      <c r="R524" s="15" t="s">
        <v>38</v>
      </c>
      <c r="S524" s="15" t="s">
        <v>39</v>
      </c>
      <c r="T524" s="15" t="s">
        <v>52</v>
      </c>
      <c r="U524" s="14">
        <v>0</v>
      </c>
      <c r="V524" s="15" t="s">
        <v>41</v>
      </c>
      <c r="W524" s="15" t="s">
        <v>41</v>
      </c>
      <c r="X524" s="15" t="s">
        <v>41</v>
      </c>
      <c r="Y524" s="15" t="s">
        <v>96</v>
      </c>
      <c r="Z524" s="19">
        <v>39.522311809999998</v>
      </c>
      <c r="AA524" s="19">
        <v>-122.19576691</v>
      </c>
      <c r="AB524" s="20" t="s">
        <v>1933</v>
      </c>
      <c r="AC524" s="9"/>
    </row>
    <row r="525" spans="1:29" s="8" customFormat="1" x14ac:dyDescent="0.35">
      <c r="A525" s="9" t="str">
        <f>LEFT(B525, 6)</f>
        <v>664315</v>
      </c>
      <c r="B525" s="10" t="s">
        <v>2196</v>
      </c>
      <c r="C525" s="23" t="s">
        <v>221</v>
      </c>
      <c r="D525" s="23" t="s">
        <v>2197</v>
      </c>
      <c r="E525" s="11" t="s">
        <v>5631</v>
      </c>
      <c r="F525" s="9" t="s">
        <v>177</v>
      </c>
      <c r="G525" s="23" t="s">
        <v>5630</v>
      </c>
      <c r="H525" s="9" t="s">
        <v>2198</v>
      </c>
      <c r="I525" s="23" t="s">
        <v>226</v>
      </c>
      <c r="J525" s="25" t="s">
        <v>2199</v>
      </c>
      <c r="K525" s="23" t="s">
        <v>2200</v>
      </c>
      <c r="L525" s="14">
        <v>6</v>
      </c>
      <c r="M525" s="15" t="s">
        <v>838</v>
      </c>
      <c r="N525" s="107" t="s">
        <v>51</v>
      </c>
      <c r="O525" s="107">
        <v>1</v>
      </c>
      <c r="P525" s="108" t="s">
        <v>51</v>
      </c>
      <c r="Q525" s="111">
        <v>0</v>
      </c>
      <c r="R525" s="114" t="s">
        <v>38</v>
      </c>
      <c r="S525" s="114" t="s">
        <v>39</v>
      </c>
      <c r="T525" s="105" t="s">
        <v>52</v>
      </c>
      <c r="U525" s="114">
        <v>0</v>
      </c>
      <c r="V525" s="105" t="s">
        <v>41</v>
      </c>
      <c r="W525" s="114" t="s">
        <v>41</v>
      </c>
      <c r="X525" s="114" t="s">
        <v>41</v>
      </c>
      <c r="Y525" s="114" t="s">
        <v>41</v>
      </c>
      <c r="Z525" s="131">
        <v>40.149145922354798</v>
      </c>
      <c r="AA525" s="131">
        <v>-122.218070830682</v>
      </c>
      <c r="AB525" s="64" t="s">
        <v>2172</v>
      </c>
      <c r="AC525" s="9"/>
    </row>
    <row r="526" spans="1:29" s="8" customFormat="1" ht="15.65" customHeight="1" x14ac:dyDescent="0.35">
      <c r="A526" s="144">
        <v>664330</v>
      </c>
      <c r="B526" s="145" t="s">
        <v>5636</v>
      </c>
      <c r="C526" s="29" t="s">
        <v>221</v>
      </c>
      <c r="D526" s="29" t="s">
        <v>2197</v>
      </c>
      <c r="E526" s="29" t="s">
        <v>5634</v>
      </c>
      <c r="F526" s="9" t="s">
        <v>31</v>
      </c>
      <c r="G526" s="29" t="s">
        <v>5635</v>
      </c>
      <c r="H526" s="29" t="s">
        <v>2198</v>
      </c>
      <c r="I526" s="9" t="s">
        <v>226</v>
      </c>
      <c r="J526" s="9">
        <v>96080</v>
      </c>
      <c r="K526" s="12" t="s">
        <v>2200</v>
      </c>
      <c r="L526" s="14">
        <v>2</v>
      </c>
      <c r="M526" s="15" t="s">
        <v>838</v>
      </c>
      <c r="N526" s="108" t="s">
        <v>37</v>
      </c>
      <c r="O526" s="108" t="s">
        <v>51</v>
      </c>
      <c r="P526" s="108" t="s">
        <v>37</v>
      </c>
      <c r="Q526" s="115"/>
      <c r="R526" s="105" t="s">
        <v>38</v>
      </c>
      <c r="S526" s="105" t="s">
        <v>39</v>
      </c>
      <c r="T526" s="105" t="s">
        <v>52</v>
      </c>
      <c r="U526" s="116">
        <v>0</v>
      </c>
      <c r="V526" s="105" t="s">
        <v>41</v>
      </c>
      <c r="W526" s="105" t="s">
        <v>838</v>
      </c>
      <c r="X526" s="114" t="s">
        <v>838</v>
      </c>
      <c r="Y526" s="114" t="s">
        <v>838</v>
      </c>
      <c r="Z526" s="131">
        <v>40.149564831793001</v>
      </c>
      <c r="AA526" s="131">
        <v>-122.219524265714</v>
      </c>
      <c r="AB526" s="38" t="s">
        <v>2172</v>
      </c>
      <c r="AC526" s="9"/>
    </row>
    <row r="527" spans="1:29" s="8" customFormat="1" x14ac:dyDescent="0.35">
      <c r="A527" s="144" t="s">
        <v>5632</v>
      </c>
      <c r="B527" s="145" t="s">
        <v>5637</v>
      </c>
      <c r="C527" s="29" t="s">
        <v>221</v>
      </c>
      <c r="D527" s="29" t="s">
        <v>2197</v>
      </c>
      <c r="E527" s="29" t="s">
        <v>5633</v>
      </c>
      <c r="F527" s="9" t="s">
        <v>31</v>
      </c>
      <c r="G527" s="29" t="s">
        <v>5610</v>
      </c>
      <c r="H527" s="29" t="s">
        <v>2170</v>
      </c>
      <c r="I527" s="9" t="s">
        <v>226</v>
      </c>
      <c r="J527" s="9">
        <v>96021</v>
      </c>
      <c r="K527" s="12" t="s">
        <v>5611</v>
      </c>
      <c r="L527" s="14">
        <v>2</v>
      </c>
      <c r="M527" s="15" t="s">
        <v>838</v>
      </c>
      <c r="N527" s="108" t="s">
        <v>37</v>
      </c>
      <c r="O527" s="108" t="s">
        <v>51</v>
      </c>
      <c r="P527" s="108" t="s">
        <v>37</v>
      </c>
      <c r="Q527" s="115"/>
      <c r="R527" s="105" t="s">
        <v>38</v>
      </c>
      <c r="S527" s="105" t="s">
        <v>39</v>
      </c>
      <c r="T527" s="105" t="s">
        <v>40</v>
      </c>
      <c r="U527" s="116">
        <v>0</v>
      </c>
      <c r="V527" s="105" t="s">
        <v>41</v>
      </c>
      <c r="W527" s="105" t="s">
        <v>838</v>
      </c>
      <c r="X527" s="114" t="s">
        <v>838</v>
      </c>
      <c r="Y527" s="114" t="s">
        <v>838</v>
      </c>
      <c r="Z527" s="131">
        <v>39.928733632349903</v>
      </c>
      <c r="AA527" s="131">
        <v>-122.174931503746</v>
      </c>
      <c r="AB527" s="38" t="s">
        <v>2172</v>
      </c>
      <c r="AC527" s="21"/>
    </row>
    <row r="528" spans="1:29" s="8" customFormat="1" ht="15.65" customHeight="1" x14ac:dyDescent="0.35">
      <c r="A528" s="65" t="str">
        <f>LEFT(B528, 6)</f>
        <v>664310</v>
      </c>
      <c r="B528" s="76" t="s">
        <v>2168</v>
      </c>
      <c r="C528" s="65" t="s">
        <v>221</v>
      </c>
      <c r="D528" s="65" t="s">
        <v>2169</v>
      </c>
      <c r="E528" s="90" t="s">
        <v>5628</v>
      </c>
      <c r="F528" s="65" t="s">
        <v>177</v>
      </c>
      <c r="G528" s="45" t="s">
        <v>5629</v>
      </c>
      <c r="H528" s="65" t="s">
        <v>2170</v>
      </c>
      <c r="I528" s="45" t="s">
        <v>226</v>
      </c>
      <c r="J528" s="77" t="s">
        <v>2171</v>
      </c>
      <c r="K528" s="45" t="s">
        <v>5611</v>
      </c>
      <c r="L528" s="78">
        <v>6</v>
      </c>
      <c r="M528" s="15" t="s">
        <v>521</v>
      </c>
      <c r="N528" s="80" t="s">
        <v>51</v>
      </c>
      <c r="O528" s="80" t="s">
        <v>37</v>
      </c>
      <c r="P528" s="80" t="s">
        <v>51</v>
      </c>
      <c r="Q528" s="81">
        <v>1</v>
      </c>
      <c r="R528" s="79" t="s">
        <v>38</v>
      </c>
      <c r="S528" s="79" t="s">
        <v>39</v>
      </c>
      <c r="T528" s="79" t="s">
        <v>52</v>
      </c>
      <c r="U528" s="78">
        <v>0</v>
      </c>
      <c r="V528" s="79" t="s">
        <v>41</v>
      </c>
      <c r="W528" s="79" t="s">
        <v>41</v>
      </c>
      <c r="X528" s="79" t="s">
        <v>41</v>
      </c>
      <c r="Y528" s="79" t="str">
        <f>+X528</f>
        <v>Tribal</v>
      </c>
      <c r="Z528" s="148">
        <v>39.928191675339697</v>
      </c>
      <c r="AA528" s="148">
        <v>-122.17551749455301</v>
      </c>
      <c r="AB528" s="82" t="s">
        <v>2172</v>
      </c>
      <c r="AC528" s="65"/>
    </row>
    <row r="529" spans="1:29" s="8" customFormat="1" x14ac:dyDescent="0.35">
      <c r="A529" s="9" t="str">
        <f>LEFT(B529, 6)</f>
        <v>661710</v>
      </c>
      <c r="B529" s="10" t="s">
        <v>308</v>
      </c>
      <c r="C529" s="9" t="s">
        <v>221</v>
      </c>
      <c r="D529" s="9" t="s">
        <v>309</v>
      </c>
      <c r="E529" s="11" t="s">
        <v>310</v>
      </c>
      <c r="F529" s="9" t="s">
        <v>31</v>
      </c>
      <c r="G529" s="12" t="s">
        <v>311</v>
      </c>
      <c r="H529" s="9" t="s">
        <v>312</v>
      </c>
      <c r="I529" s="12" t="s">
        <v>226</v>
      </c>
      <c r="J529" s="13" t="s">
        <v>313</v>
      </c>
      <c r="K529" s="12" t="s">
        <v>314</v>
      </c>
      <c r="L529" s="14">
        <v>2</v>
      </c>
      <c r="M529" s="15" t="s">
        <v>521</v>
      </c>
      <c r="N529" s="16" t="s">
        <v>37</v>
      </c>
      <c r="O529" s="16" t="s">
        <v>37</v>
      </c>
      <c r="P529" s="16" t="s">
        <v>37</v>
      </c>
      <c r="Q529" s="17">
        <v>1</v>
      </c>
      <c r="R529" s="15" t="s">
        <v>38</v>
      </c>
      <c r="S529" s="15" t="s">
        <v>39</v>
      </c>
      <c r="T529" s="15" t="s">
        <v>40</v>
      </c>
      <c r="U529" s="14">
        <v>0</v>
      </c>
      <c r="V529" s="15" t="s">
        <v>41</v>
      </c>
      <c r="W529" s="15" t="s">
        <v>41</v>
      </c>
      <c r="X529" s="15" t="s">
        <v>41</v>
      </c>
      <c r="Y529" s="15" t="s">
        <v>229</v>
      </c>
      <c r="Z529" s="19">
        <v>40.875943280000001</v>
      </c>
      <c r="AA529" s="19">
        <v>-121.67221902</v>
      </c>
      <c r="AB529" s="20" t="s">
        <v>315</v>
      </c>
      <c r="AC529" s="9"/>
    </row>
    <row r="530" spans="1:29" s="8" customFormat="1" x14ac:dyDescent="0.35">
      <c r="A530" s="9" t="str">
        <f>LEFT(B530, 6)</f>
        <v>661711</v>
      </c>
      <c r="B530" s="10" t="s">
        <v>2686</v>
      </c>
      <c r="C530" s="9" t="s">
        <v>221</v>
      </c>
      <c r="D530" s="9" t="s">
        <v>309</v>
      </c>
      <c r="E530" s="11" t="s">
        <v>2687</v>
      </c>
      <c r="F530" s="9" t="s">
        <v>31</v>
      </c>
      <c r="G530" s="12" t="s">
        <v>2688</v>
      </c>
      <c r="H530" s="9" t="s">
        <v>2381</v>
      </c>
      <c r="I530" s="12" t="s">
        <v>226</v>
      </c>
      <c r="J530" s="13" t="s">
        <v>2382</v>
      </c>
      <c r="K530" s="12" t="s">
        <v>2689</v>
      </c>
      <c r="L530" s="14">
        <v>2</v>
      </c>
      <c r="M530" s="15" t="s">
        <v>521</v>
      </c>
      <c r="N530" s="16" t="s">
        <v>37</v>
      </c>
      <c r="O530" s="16" t="s">
        <v>37</v>
      </c>
      <c r="P530" s="16" t="s">
        <v>37</v>
      </c>
      <c r="Q530" s="17">
        <v>1</v>
      </c>
      <c r="R530" s="15" t="s">
        <v>38</v>
      </c>
      <c r="S530" s="15" t="s">
        <v>39</v>
      </c>
      <c r="T530" s="15" t="s">
        <v>40</v>
      </c>
      <c r="U530" s="14">
        <v>0</v>
      </c>
      <c r="V530" s="15" t="s">
        <v>41</v>
      </c>
      <c r="W530" s="15" t="s">
        <v>41</v>
      </c>
      <c r="X530" s="15" t="s">
        <v>41</v>
      </c>
      <c r="Y530" s="15" t="s">
        <v>229</v>
      </c>
      <c r="Z530" s="19">
        <v>41.527189100000001</v>
      </c>
      <c r="AA530" s="19">
        <v>-120.47946304</v>
      </c>
      <c r="AB530" s="20" t="s">
        <v>315</v>
      </c>
      <c r="AC530" s="9"/>
    </row>
    <row r="531" spans="1:29" s="8" customFormat="1" ht="15.65" customHeight="1" x14ac:dyDescent="0.35">
      <c r="A531" s="9" t="str">
        <f>LEFT(B531, 6)</f>
        <v>663855</v>
      </c>
      <c r="B531" s="10" t="s">
        <v>220</v>
      </c>
      <c r="C531" s="9" t="s">
        <v>221</v>
      </c>
      <c r="D531" s="9" t="s">
        <v>222</v>
      </c>
      <c r="E531" s="11" t="s">
        <v>223</v>
      </c>
      <c r="F531" s="9" t="s">
        <v>31</v>
      </c>
      <c r="G531" s="12" t="s">
        <v>224</v>
      </c>
      <c r="H531" s="9" t="s">
        <v>225</v>
      </c>
      <c r="I531" s="12" t="s">
        <v>226</v>
      </c>
      <c r="J531" s="13" t="s">
        <v>227</v>
      </c>
      <c r="K531" s="12" t="s">
        <v>228</v>
      </c>
      <c r="L531" s="14">
        <v>2</v>
      </c>
      <c r="M531" s="15" t="s">
        <v>521</v>
      </c>
      <c r="N531" s="16" t="s">
        <v>37</v>
      </c>
      <c r="O531" s="16" t="s">
        <v>37</v>
      </c>
      <c r="P531" s="16" t="s">
        <v>51</v>
      </c>
      <c r="Q531" s="17">
        <v>1</v>
      </c>
      <c r="R531" s="15" t="s">
        <v>38</v>
      </c>
      <c r="S531" s="15" t="s">
        <v>39</v>
      </c>
      <c r="T531" s="15" t="s">
        <v>40</v>
      </c>
      <c r="U531" s="14">
        <v>0</v>
      </c>
      <c r="V531" s="15" t="s">
        <v>41</v>
      </c>
      <c r="W531" s="15" t="s">
        <v>41</v>
      </c>
      <c r="X531" s="15" t="s">
        <v>41</v>
      </c>
      <c r="Y531" s="15" t="s">
        <v>229</v>
      </c>
      <c r="Z531" s="19">
        <v>41.599612659999998</v>
      </c>
      <c r="AA531" s="19">
        <v>-122.9766278</v>
      </c>
      <c r="AB531" s="38" t="s">
        <v>230</v>
      </c>
      <c r="AC531" s="9"/>
    </row>
    <row r="532" spans="1:29" s="8" customFormat="1" x14ac:dyDescent="0.35">
      <c r="A532" s="9" t="str">
        <f>LEFT(B532, 6)</f>
        <v>661910</v>
      </c>
      <c r="B532" s="10" t="s">
        <v>2234</v>
      </c>
      <c r="C532" s="9" t="s">
        <v>221</v>
      </c>
      <c r="D532" s="9" t="s">
        <v>2235</v>
      </c>
      <c r="E532" s="11" t="s">
        <v>2236</v>
      </c>
      <c r="F532" s="9" t="s">
        <v>31</v>
      </c>
      <c r="G532" s="12" t="s">
        <v>2237</v>
      </c>
      <c r="H532" s="9" t="s">
        <v>2238</v>
      </c>
      <c r="I532" s="12" t="s">
        <v>226</v>
      </c>
      <c r="J532" s="13" t="s">
        <v>2239</v>
      </c>
      <c r="K532" s="12" t="s">
        <v>2240</v>
      </c>
      <c r="L532" s="14">
        <v>2</v>
      </c>
      <c r="M532" s="15" t="s">
        <v>521</v>
      </c>
      <c r="N532" s="16" t="s">
        <v>37</v>
      </c>
      <c r="O532" s="16" t="s">
        <v>37</v>
      </c>
      <c r="P532" s="16" t="s">
        <v>51</v>
      </c>
      <c r="Q532" s="17">
        <v>1</v>
      </c>
      <c r="R532" s="15" t="s">
        <v>38</v>
      </c>
      <c r="S532" s="15" t="s">
        <v>39</v>
      </c>
      <c r="T532" s="15" t="s">
        <v>52</v>
      </c>
      <c r="U532" s="14">
        <v>0</v>
      </c>
      <c r="V532" s="15" t="s">
        <v>41</v>
      </c>
      <c r="W532" s="15" t="s">
        <v>41</v>
      </c>
      <c r="X532" s="15" t="s">
        <v>41</v>
      </c>
      <c r="Y532" s="15" t="s">
        <v>96</v>
      </c>
      <c r="Z532" s="19">
        <v>40.561494830000001</v>
      </c>
      <c r="AA532" s="19">
        <v>-122.35360334000001</v>
      </c>
      <c r="AB532" s="75" t="s">
        <v>2241</v>
      </c>
      <c r="AC532" s="9"/>
    </row>
    <row r="533" spans="1:29" s="8" customFormat="1" ht="15.65" customHeight="1" x14ac:dyDescent="0.35">
      <c r="A533" s="9" t="str">
        <f>LEFT(B533, 6)</f>
        <v>661920</v>
      </c>
      <c r="B533" s="10" t="s">
        <v>2242</v>
      </c>
      <c r="C533" s="9" t="s">
        <v>221</v>
      </c>
      <c r="D533" s="9" t="s">
        <v>2235</v>
      </c>
      <c r="E533" s="11" t="s">
        <v>2243</v>
      </c>
      <c r="F533" s="9" t="s">
        <v>31</v>
      </c>
      <c r="G533" s="9" t="s">
        <v>2244</v>
      </c>
      <c r="H533" s="9" t="s">
        <v>2238</v>
      </c>
      <c r="I533" s="9" t="s">
        <v>226</v>
      </c>
      <c r="J533" s="37">
        <v>96002</v>
      </c>
      <c r="K533" s="12" t="s">
        <v>2245</v>
      </c>
      <c r="L533" s="14">
        <v>2</v>
      </c>
      <c r="M533" s="15" t="s">
        <v>838</v>
      </c>
      <c r="N533" s="108"/>
      <c r="O533" s="108"/>
      <c r="P533" s="108"/>
      <c r="Q533" s="111"/>
      <c r="R533" s="105" t="s">
        <v>38</v>
      </c>
      <c r="S533" s="105" t="s">
        <v>39</v>
      </c>
      <c r="T533" s="105" t="s">
        <v>52</v>
      </c>
      <c r="U533" s="116">
        <v>0</v>
      </c>
      <c r="V533" s="105" t="s">
        <v>41</v>
      </c>
      <c r="W533" s="105" t="s">
        <v>41</v>
      </c>
      <c r="X533" s="114" t="s">
        <v>838</v>
      </c>
      <c r="Y533" s="114" t="s">
        <v>838</v>
      </c>
      <c r="Z533" s="44">
        <v>40.561539047607198</v>
      </c>
      <c r="AA533" s="44">
        <v>-122.35367741803201</v>
      </c>
      <c r="AB533" s="20" t="s">
        <v>2246</v>
      </c>
      <c r="AC533" s="9"/>
    </row>
    <row r="534" spans="1:29" s="8" customFormat="1" ht="15.65" customHeight="1" x14ac:dyDescent="0.35">
      <c r="A534" s="9" t="str">
        <f>LEFT(B534, 6)</f>
        <v>661925</v>
      </c>
      <c r="B534" s="10" t="s">
        <v>2258</v>
      </c>
      <c r="C534" s="9" t="s">
        <v>221</v>
      </c>
      <c r="D534" s="9" t="s">
        <v>2235</v>
      </c>
      <c r="E534" s="12" t="s">
        <v>2259</v>
      </c>
      <c r="F534" s="9" t="s">
        <v>31</v>
      </c>
      <c r="G534" s="12" t="s">
        <v>2260</v>
      </c>
      <c r="H534" s="12" t="s">
        <v>2261</v>
      </c>
      <c r="I534" s="9" t="s">
        <v>226</v>
      </c>
      <c r="J534" s="37">
        <v>96019</v>
      </c>
      <c r="K534" s="29" t="s">
        <v>2262</v>
      </c>
      <c r="L534" s="14">
        <v>2</v>
      </c>
      <c r="M534" s="15" t="s">
        <v>521</v>
      </c>
      <c r="N534" s="16"/>
      <c r="O534" s="16"/>
      <c r="P534" s="16"/>
      <c r="Q534" s="17"/>
      <c r="R534" s="15" t="s">
        <v>38</v>
      </c>
      <c r="S534" s="15" t="s">
        <v>39</v>
      </c>
      <c r="T534" s="15" t="s">
        <v>52</v>
      </c>
      <c r="U534" s="14">
        <v>0</v>
      </c>
      <c r="V534" s="15" t="s">
        <v>41</v>
      </c>
      <c r="W534" s="15" t="s">
        <v>41</v>
      </c>
      <c r="X534" s="114" t="s">
        <v>838</v>
      </c>
      <c r="Y534" s="114" t="s">
        <v>838</v>
      </c>
      <c r="Z534" s="40">
        <v>40.680485490394801</v>
      </c>
      <c r="AA534" s="40">
        <v>-122.371129919937</v>
      </c>
      <c r="AB534" s="43" t="s">
        <v>2263</v>
      </c>
      <c r="AC534" s="9"/>
    </row>
    <row r="535" spans="1:29" s="8" customFormat="1" x14ac:dyDescent="0.35">
      <c r="A535" s="9" t="str">
        <f>LEFT(B535, 6)</f>
        <v>661931</v>
      </c>
      <c r="B535" s="10" t="s">
        <v>2264</v>
      </c>
      <c r="C535" s="9" t="s">
        <v>221</v>
      </c>
      <c r="D535" s="9" t="s">
        <v>2235</v>
      </c>
      <c r="E535" s="11" t="s">
        <v>2265</v>
      </c>
      <c r="F535" s="9" t="s">
        <v>31</v>
      </c>
      <c r="G535" s="9" t="s">
        <v>2266</v>
      </c>
      <c r="H535" s="9" t="s">
        <v>2267</v>
      </c>
      <c r="I535" s="9" t="s">
        <v>226</v>
      </c>
      <c r="J535" s="37">
        <v>96093</v>
      </c>
      <c r="K535" s="29" t="s">
        <v>2268</v>
      </c>
      <c r="L535" s="14">
        <v>2</v>
      </c>
      <c r="M535" s="15" t="s">
        <v>838</v>
      </c>
      <c r="N535" s="108"/>
      <c r="O535" s="108"/>
      <c r="P535" s="108"/>
      <c r="Q535" s="111"/>
      <c r="R535" s="105" t="s">
        <v>38</v>
      </c>
      <c r="S535" s="105" t="s">
        <v>39</v>
      </c>
      <c r="T535" s="105" t="s">
        <v>52</v>
      </c>
      <c r="U535" s="116">
        <v>0</v>
      </c>
      <c r="V535" s="105" t="s">
        <v>41</v>
      </c>
      <c r="W535" s="105" t="s">
        <v>41</v>
      </c>
      <c r="X535" s="114" t="s">
        <v>838</v>
      </c>
      <c r="Y535" s="114" t="s">
        <v>838</v>
      </c>
      <c r="Z535" s="19">
        <v>40.738620560657203</v>
      </c>
      <c r="AA535" s="19">
        <v>-122.92716014832</v>
      </c>
      <c r="AB535" s="20" t="s">
        <v>2263</v>
      </c>
      <c r="AC535" s="9"/>
    </row>
    <row r="536" spans="1:29" s="8" customFormat="1" x14ac:dyDescent="0.35">
      <c r="A536" s="9">
        <v>661853</v>
      </c>
      <c r="B536" s="10">
        <v>6618530</v>
      </c>
      <c r="C536" s="9" t="s">
        <v>221</v>
      </c>
      <c r="D536" s="9" t="s">
        <v>248</v>
      </c>
      <c r="E536" s="11" t="s">
        <v>5816</v>
      </c>
      <c r="F536" s="9" t="s">
        <v>31</v>
      </c>
      <c r="G536" s="12" t="s">
        <v>5817</v>
      </c>
      <c r="H536" s="9" t="s">
        <v>5818</v>
      </c>
      <c r="I536" s="12" t="s">
        <v>226</v>
      </c>
      <c r="J536" s="13" t="s">
        <v>5819</v>
      </c>
      <c r="K536" s="12" t="s">
        <v>5860</v>
      </c>
      <c r="L536" s="14">
        <v>2</v>
      </c>
      <c r="M536" s="15" t="s">
        <v>838</v>
      </c>
      <c r="N536" s="108" t="s">
        <v>37</v>
      </c>
      <c r="O536" s="108" t="s">
        <v>51</v>
      </c>
      <c r="P536" s="108" t="s">
        <v>51</v>
      </c>
      <c r="Q536" s="111"/>
      <c r="R536" s="105" t="s">
        <v>38</v>
      </c>
      <c r="S536" s="105" t="s">
        <v>39</v>
      </c>
      <c r="T536" s="105" t="s">
        <v>52</v>
      </c>
      <c r="U536" s="116">
        <v>0</v>
      </c>
      <c r="V536" s="105" t="s">
        <v>41</v>
      </c>
      <c r="W536" s="105" t="s">
        <v>838</v>
      </c>
      <c r="X536" s="114" t="s">
        <v>838</v>
      </c>
      <c r="Y536" s="114" t="s">
        <v>838</v>
      </c>
      <c r="Z536" s="40">
        <v>33.562299625795802</v>
      </c>
      <c r="AA536" s="40">
        <v>-116.532941563828</v>
      </c>
      <c r="AB536" s="133" t="s">
        <v>254</v>
      </c>
      <c r="AC536" s="9"/>
    </row>
    <row r="537" spans="1:29" s="8" customFormat="1" x14ac:dyDescent="0.35">
      <c r="A537" s="9">
        <v>661856</v>
      </c>
      <c r="B537" s="10">
        <v>6618560</v>
      </c>
      <c r="C537" s="9" t="s">
        <v>221</v>
      </c>
      <c r="D537" s="9" t="s">
        <v>248</v>
      </c>
      <c r="E537" s="11" t="s">
        <v>5815</v>
      </c>
      <c r="F537" s="9" t="s">
        <v>31</v>
      </c>
      <c r="G537" s="12" t="s">
        <v>5858</v>
      </c>
      <c r="H537" s="9" t="s">
        <v>251</v>
      </c>
      <c r="I537" s="12" t="s">
        <v>226</v>
      </c>
      <c r="J537" s="13" t="s">
        <v>252</v>
      </c>
      <c r="K537" s="12" t="s">
        <v>5857</v>
      </c>
      <c r="L537" s="14">
        <v>2</v>
      </c>
      <c r="M537" s="15" t="s">
        <v>838</v>
      </c>
      <c r="N537" s="108" t="s">
        <v>37</v>
      </c>
      <c r="O537" s="108" t="s">
        <v>51</v>
      </c>
      <c r="P537" s="108" t="s">
        <v>51</v>
      </c>
      <c r="Q537" s="111"/>
      <c r="R537" s="105" t="s">
        <v>38</v>
      </c>
      <c r="S537" s="105" t="s">
        <v>39</v>
      </c>
      <c r="T537" s="105" t="s">
        <v>52</v>
      </c>
      <c r="U537" s="116">
        <v>0</v>
      </c>
      <c r="V537" s="105" t="s">
        <v>41</v>
      </c>
      <c r="W537" s="105" t="s">
        <v>838</v>
      </c>
      <c r="X537" s="114" t="s">
        <v>838</v>
      </c>
      <c r="Y537" s="114" t="s">
        <v>838</v>
      </c>
      <c r="Z537" s="40">
        <v>33.541102000000002</v>
      </c>
      <c r="AA537" s="40">
        <v>-116.737866</v>
      </c>
      <c r="AB537" s="30" t="s">
        <v>254</v>
      </c>
      <c r="AC537" s="9"/>
    </row>
    <row r="538" spans="1:29" s="8" customFormat="1" x14ac:dyDescent="0.35">
      <c r="A538" s="9" t="str">
        <f>LEFT(B538, 6)</f>
        <v>661810</v>
      </c>
      <c r="B538" s="10" t="s">
        <v>1587</v>
      </c>
      <c r="C538" s="9" t="s">
        <v>221</v>
      </c>
      <c r="D538" s="9" t="s">
        <v>248</v>
      </c>
      <c r="E538" s="11" t="s">
        <v>1588</v>
      </c>
      <c r="F538" s="9" t="s">
        <v>31</v>
      </c>
      <c r="G538" s="12" t="s">
        <v>1589</v>
      </c>
      <c r="H538" s="9" t="s">
        <v>1590</v>
      </c>
      <c r="I538" s="12" t="s">
        <v>226</v>
      </c>
      <c r="J538" s="13" t="s">
        <v>1591</v>
      </c>
      <c r="K538" s="12" t="s">
        <v>1592</v>
      </c>
      <c r="L538" s="14">
        <v>2</v>
      </c>
      <c r="M538" s="15" t="s">
        <v>521</v>
      </c>
      <c r="N538" s="16" t="s">
        <v>37</v>
      </c>
      <c r="O538" s="16" t="s">
        <v>37</v>
      </c>
      <c r="P538" s="16" t="s">
        <v>37</v>
      </c>
      <c r="Q538" s="17">
        <v>1</v>
      </c>
      <c r="R538" s="15" t="s">
        <v>38</v>
      </c>
      <c r="S538" s="15" t="s">
        <v>39</v>
      </c>
      <c r="T538" s="15" t="s">
        <v>52</v>
      </c>
      <c r="U538" s="14">
        <v>0</v>
      </c>
      <c r="V538" s="15" t="s">
        <v>41</v>
      </c>
      <c r="W538" s="15" t="s">
        <v>41</v>
      </c>
      <c r="X538" s="15" t="s">
        <v>41</v>
      </c>
      <c r="Y538" s="15" t="s">
        <v>96</v>
      </c>
      <c r="Z538" s="19">
        <v>33.953877370000001</v>
      </c>
      <c r="AA538" s="19">
        <v>-116.82953044999999</v>
      </c>
      <c r="AB538" s="20" t="s">
        <v>254</v>
      </c>
      <c r="AC538" s="9"/>
    </row>
    <row r="539" spans="1:29" s="8" customFormat="1" x14ac:dyDescent="0.35">
      <c r="A539" s="9" t="str">
        <f>LEFT(B539, 6)</f>
        <v>661811</v>
      </c>
      <c r="B539" s="10" t="s">
        <v>2416</v>
      </c>
      <c r="C539" s="9" t="s">
        <v>221</v>
      </c>
      <c r="D539" s="9" t="s">
        <v>248</v>
      </c>
      <c r="E539" s="11" t="s">
        <v>2417</v>
      </c>
      <c r="F539" s="9" t="s">
        <v>31</v>
      </c>
      <c r="G539" s="12" t="s">
        <v>2418</v>
      </c>
      <c r="H539" s="9" t="s">
        <v>2419</v>
      </c>
      <c r="I539" s="12" t="s">
        <v>226</v>
      </c>
      <c r="J539" s="13" t="s">
        <v>2420</v>
      </c>
      <c r="K539" s="12" t="s">
        <v>2421</v>
      </c>
      <c r="L539" s="14">
        <v>2</v>
      </c>
      <c r="M539" s="15" t="s">
        <v>521</v>
      </c>
      <c r="N539" s="16" t="s">
        <v>37</v>
      </c>
      <c r="O539" s="16" t="s">
        <v>37</v>
      </c>
      <c r="P539" s="16" t="s">
        <v>37</v>
      </c>
      <c r="Q539" s="17">
        <v>1</v>
      </c>
      <c r="R539" s="15" t="s">
        <v>38</v>
      </c>
      <c r="S539" s="15" t="s">
        <v>39</v>
      </c>
      <c r="T539" s="15" t="s">
        <v>52</v>
      </c>
      <c r="U539" s="14">
        <v>0</v>
      </c>
      <c r="V539" s="15" t="s">
        <v>41</v>
      </c>
      <c r="W539" s="15" t="s">
        <v>41</v>
      </c>
      <c r="X539" s="15" t="s">
        <v>41</v>
      </c>
      <c r="Y539" s="15" t="s">
        <v>96</v>
      </c>
      <c r="Z539" s="19">
        <v>33.782045099999998</v>
      </c>
      <c r="AA539" s="19">
        <v>-116.93693061</v>
      </c>
      <c r="AB539" s="20" t="s">
        <v>254</v>
      </c>
      <c r="AC539" s="9"/>
    </row>
    <row r="540" spans="1:29" s="8" customFormat="1" ht="15.65" customHeight="1" x14ac:dyDescent="0.35">
      <c r="A540" s="9" t="str">
        <f>LEFT(B540, 6)</f>
        <v>661812</v>
      </c>
      <c r="B540" s="10" t="s">
        <v>2390</v>
      </c>
      <c r="C540" s="9" t="s">
        <v>221</v>
      </c>
      <c r="D540" s="9" t="s">
        <v>248</v>
      </c>
      <c r="E540" s="11" t="s">
        <v>2391</v>
      </c>
      <c r="F540" s="9" t="s">
        <v>31</v>
      </c>
      <c r="G540" s="12" t="s">
        <v>2392</v>
      </c>
      <c r="H540" s="9" t="s">
        <v>2393</v>
      </c>
      <c r="I540" s="12" t="s">
        <v>226</v>
      </c>
      <c r="J540" s="13" t="s">
        <v>2394</v>
      </c>
      <c r="K540" s="12" t="s">
        <v>2395</v>
      </c>
      <c r="L540" s="14">
        <v>2</v>
      </c>
      <c r="M540" s="15" t="s">
        <v>521</v>
      </c>
      <c r="N540" s="16" t="s">
        <v>37</v>
      </c>
      <c r="O540" s="16" t="s">
        <v>37</v>
      </c>
      <c r="P540" s="16" t="s">
        <v>37</v>
      </c>
      <c r="Q540" s="17">
        <v>1</v>
      </c>
      <c r="R540" s="15" t="s">
        <v>38</v>
      </c>
      <c r="S540" s="15" t="s">
        <v>39</v>
      </c>
      <c r="T540" s="15" t="s">
        <v>52</v>
      </c>
      <c r="U540" s="14">
        <v>0</v>
      </c>
      <c r="V540" s="15" t="s">
        <v>41</v>
      </c>
      <c r="W540" s="15" t="s">
        <v>41</v>
      </c>
      <c r="X540" s="15" t="s">
        <v>41</v>
      </c>
      <c r="Y540" s="15" t="s">
        <v>96</v>
      </c>
      <c r="Z540" s="19">
        <v>34.036615042509297</v>
      </c>
      <c r="AA540" s="19">
        <v>-117.314789623281</v>
      </c>
      <c r="AB540" s="20" t="s">
        <v>254</v>
      </c>
      <c r="AC540" s="9"/>
    </row>
    <row r="541" spans="1:29" s="8" customFormat="1" ht="15.65" customHeight="1" x14ac:dyDescent="0.35">
      <c r="A541" s="9" t="str">
        <f>LEFT(B541, 6)</f>
        <v>661830</v>
      </c>
      <c r="B541" s="10" t="s">
        <v>2433</v>
      </c>
      <c r="C541" s="9" t="s">
        <v>221</v>
      </c>
      <c r="D541" s="9" t="s">
        <v>248</v>
      </c>
      <c r="E541" s="11" t="s">
        <v>2434</v>
      </c>
      <c r="F541" s="9" t="s">
        <v>31</v>
      </c>
      <c r="G541" s="12" t="s">
        <v>2435</v>
      </c>
      <c r="H541" s="9" t="s">
        <v>2436</v>
      </c>
      <c r="I541" s="12" t="s">
        <v>226</v>
      </c>
      <c r="J541" s="13" t="s">
        <v>2437</v>
      </c>
      <c r="K541" s="12" t="s">
        <v>2438</v>
      </c>
      <c r="L541" s="14">
        <v>2</v>
      </c>
      <c r="M541" s="15" t="s">
        <v>521</v>
      </c>
      <c r="N541" s="16" t="s">
        <v>37</v>
      </c>
      <c r="O541" s="16" t="s">
        <v>37</v>
      </c>
      <c r="P541" s="16" t="s">
        <v>51</v>
      </c>
      <c r="Q541" s="17">
        <v>1</v>
      </c>
      <c r="R541" s="15" t="s">
        <v>38</v>
      </c>
      <c r="S541" s="15" t="s">
        <v>39</v>
      </c>
      <c r="T541" s="15" t="s">
        <v>52</v>
      </c>
      <c r="U541" s="14">
        <v>0</v>
      </c>
      <c r="V541" s="15" t="s">
        <v>41</v>
      </c>
      <c r="W541" s="15" t="s">
        <v>41</v>
      </c>
      <c r="X541" s="15" t="s">
        <v>41</v>
      </c>
      <c r="Y541" s="15" t="s">
        <v>96</v>
      </c>
      <c r="Z541" s="19">
        <v>33.561395977850403</v>
      </c>
      <c r="AA541" s="19">
        <v>-116.154165364131</v>
      </c>
      <c r="AB541" s="20" t="s">
        <v>254</v>
      </c>
      <c r="AC541" s="9"/>
    </row>
    <row r="542" spans="1:29" s="8" customFormat="1" x14ac:dyDescent="0.35">
      <c r="A542" s="9" t="str">
        <f>LEFT(B542, 6)</f>
        <v>661831</v>
      </c>
      <c r="B542" s="10" t="s">
        <v>2250</v>
      </c>
      <c r="C542" s="9" t="s">
        <v>221</v>
      </c>
      <c r="D542" s="9" t="s">
        <v>248</v>
      </c>
      <c r="E542" s="11" t="s">
        <v>2251</v>
      </c>
      <c r="F542" s="9" t="s">
        <v>31</v>
      </c>
      <c r="G542" s="12" t="s">
        <v>2252</v>
      </c>
      <c r="H542" s="9" t="s">
        <v>2253</v>
      </c>
      <c r="I542" s="12" t="s">
        <v>226</v>
      </c>
      <c r="J542" s="13" t="s">
        <v>2254</v>
      </c>
      <c r="K542" s="12" t="s">
        <v>2255</v>
      </c>
      <c r="L542" s="14">
        <v>2</v>
      </c>
      <c r="M542" s="15" t="s">
        <v>521</v>
      </c>
      <c r="N542" s="16" t="s">
        <v>37</v>
      </c>
      <c r="O542" s="16" t="s">
        <v>37</v>
      </c>
      <c r="P542" s="16" t="s">
        <v>37</v>
      </c>
      <c r="Q542" s="17">
        <v>1</v>
      </c>
      <c r="R542" s="15" t="s">
        <v>38</v>
      </c>
      <c r="S542" s="15" t="s">
        <v>39</v>
      </c>
      <c r="T542" s="15" t="s">
        <v>52</v>
      </c>
      <c r="U542" s="14">
        <v>0</v>
      </c>
      <c r="V542" s="15" t="s">
        <v>41</v>
      </c>
      <c r="W542" s="15" t="s">
        <v>41</v>
      </c>
      <c r="X542" s="15" t="s">
        <v>41</v>
      </c>
      <c r="Y542" s="15" t="s">
        <v>96</v>
      </c>
      <c r="Z542" s="19">
        <v>33.443447800289199</v>
      </c>
      <c r="AA542" s="19">
        <v>-117.092312124732</v>
      </c>
      <c r="AB542" s="20" t="s">
        <v>254</v>
      </c>
      <c r="AC542" s="9"/>
    </row>
    <row r="543" spans="1:29" s="8" customFormat="1" ht="15.65" customHeight="1" x14ac:dyDescent="0.35">
      <c r="A543" s="9" t="str">
        <f>LEFT(B543, 6)</f>
        <v>661851</v>
      </c>
      <c r="B543" s="10" t="s">
        <v>258</v>
      </c>
      <c r="C543" s="9" t="s">
        <v>221</v>
      </c>
      <c r="D543" s="9" t="s">
        <v>248</v>
      </c>
      <c r="E543" s="11" t="s">
        <v>259</v>
      </c>
      <c r="F543" s="9" t="s">
        <v>123</v>
      </c>
      <c r="G543" s="12" t="s">
        <v>260</v>
      </c>
      <c r="H543" s="9" t="s">
        <v>261</v>
      </c>
      <c r="I543" s="12" t="s">
        <v>226</v>
      </c>
      <c r="J543" s="13" t="s">
        <v>262</v>
      </c>
      <c r="K543" s="12" t="s">
        <v>263</v>
      </c>
      <c r="L543" s="14">
        <v>12</v>
      </c>
      <c r="M543" s="15" t="s">
        <v>521</v>
      </c>
      <c r="N543" s="16" t="s">
        <v>37</v>
      </c>
      <c r="O543" s="16" t="s">
        <v>51</v>
      </c>
      <c r="P543" s="16" t="s">
        <v>51</v>
      </c>
      <c r="Q543" s="17">
        <v>1</v>
      </c>
      <c r="R543" s="15" t="s">
        <v>38</v>
      </c>
      <c r="S543" s="15" t="s">
        <v>39</v>
      </c>
      <c r="T543" s="15" t="s">
        <v>52</v>
      </c>
      <c r="U543" s="14">
        <v>0</v>
      </c>
      <c r="V543" s="15" t="s">
        <v>41</v>
      </c>
      <c r="W543" s="15" t="s">
        <v>41</v>
      </c>
      <c r="X543" s="15" t="s">
        <v>41</v>
      </c>
      <c r="Y543" s="15" t="s">
        <v>96</v>
      </c>
      <c r="Z543" s="19">
        <v>34.8977074865548</v>
      </c>
      <c r="AA543" s="19">
        <v>-117.006141025525</v>
      </c>
      <c r="AB543" s="20" t="s">
        <v>254</v>
      </c>
      <c r="AC543" s="9"/>
    </row>
    <row r="544" spans="1:29" s="8" customFormat="1" x14ac:dyDescent="0.35">
      <c r="A544" s="9" t="str">
        <f>LEFT(B544, 6)</f>
        <v>661850</v>
      </c>
      <c r="B544" s="10" t="s">
        <v>247</v>
      </c>
      <c r="C544" s="9" t="s">
        <v>221</v>
      </c>
      <c r="D544" s="9" t="s">
        <v>248</v>
      </c>
      <c r="E544" s="11" t="s">
        <v>249</v>
      </c>
      <c r="F544" s="9" t="s">
        <v>148</v>
      </c>
      <c r="G544" s="12" t="s">
        <v>250</v>
      </c>
      <c r="H544" s="9" t="s">
        <v>251</v>
      </c>
      <c r="I544" s="12" t="s">
        <v>226</v>
      </c>
      <c r="J544" s="13" t="s">
        <v>252</v>
      </c>
      <c r="K544" s="12" t="s">
        <v>253</v>
      </c>
      <c r="L544" s="14">
        <v>4</v>
      </c>
      <c r="M544" s="15" t="s">
        <v>521</v>
      </c>
      <c r="N544" s="16" t="s">
        <v>37</v>
      </c>
      <c r="O544" s="16" t="s">
        <v>37</v>
      </c>
      <c r="P544" s="16" t="s">
        <v>51</v>
      </c>
      <c r="Q544" s="17">
        <v>1</v>
      </c>
      <c r="R544" s="15" t="s">
        <v>38</v>
      </c>
      <c r="S544" s="15" t="s">
        <v>39</v>
      </c>
      <c r="T544" s="15" t="s">
        <v>52</v>
      </c>
      <c r="U544" s="14">
        <v>0</v>
      </c>
      <c r="V544" s="15" t="s">
        <v>41</v>
      </c>
      <c r="W544" s="15" t="s">
        <v>41</v>
      </c>
      <c r="X544" s="15" t="s">
        <v>41</v>
      </c>
      <c r="Y544" s="15" t="s">
        <v>96</v>
      </c>
      <c r="Z544" s="19">
        <v>33.553873019999997</v>
      </c>
      <c r="AA544" s="19">
        <v>-116.67422127</v>
      </c>
      <c r="AB544" s="20" t="s">
        <v>254</v>
      </c>
      <c r="AC544" s="21"/>
    </row>
    <row r="545" spans="1:29" s="8" customFormat="1" x14ac:dyDescent="0.35">
      <c r="A545" s="9" t="str">
        <f>LEFT(B545, 6)</f>
        <v>661854</v>
      </c>
      <c r="B545" s="10" t="s">
        <v>1842</v>
      </c>
      <c r="C545" s="9" t="s">
        <v>221</v>
      </c>
      <c r="D545" s="9" t="s">
        <v>248</v>
      </c>
      <c r="E545" s="11" t="s">
        <v>1843</v>
      </c>
      <c r="F545" s="9" t="s">
        <v>148</v>
      </c>
      <c r="G545" s="12" t="s">
        <v>1844</v>
      </c>
      <c r="H545" s="9" t="s">
        <v>1845</v>
      </c>
      <c r="I545" s="12" t="s">
        <v>226</v>
      </c>
      <c r="J545" s="13" t="s">
        <v>1846</v>
      </c>
      <c r="K545" s="12" t="s">
        <v>1847</v>
      </c>
      <c r="L545" s="14">
        <v>4</v>
      </c>
      <c r="M545" s="15" t="s">
        <v>521</v>
      </c>
      <c r="N545" s="16" t="s">
        <v>51</v>
      </c>
      <c r="O545" s="16" t="s">
        <v>51</v>
      </c>
      <c r="P545" s="16" t="s">
        <v>51</v>
      </c>
      <c r="Q545" s="17">
        <v>1</v>
      </c>
      <c r="R545" s="15" t="s">
        <v>38</v>
      </c>
      <c r="S545" s="15" t="s">
        <v>39</v>
      </c>
      <c r="T545" s="15" t="s">
        <v>52</v>
      </c>
      <c r="U545" s="14">
        <v>0</v>
      </c>
      <c r="V545" s="15" t="s">
        <v>41</v>
      </c>
      <c r="W545" s="15" t="s">
        <v>41</v>
      </c>
      <c r="X545" s="15" t="s">
        <v>41</v>
      </c>
      <c r="Y545" s="15" t="s">
        <v>96</v>
      </c>
      <c r="Z545" s="19">
        <v>33.822897910000002</v>
      </c>
      <c r="AA545" s="19">
        <v>-116.53791549</v>
      </c>
      <c r="AB545" s="20" t="s">
        <v>254</v>
      </c>
      <c r="AC545" s="9"/>
    </row>
    <row r="546" spans="1:29" s="8" customFormat="1" ht="15.65" customHeight="1" x14ac:dyDescent="0.35">
      <c r="A546" s="9" t="str">
        <f>LEFT(B546, 6)</f>
        <v>662710</v>
      </c>
      <c r="B546" s="10" t="s">
        <v>2157</v>
      </c>
      <c r="C546" s="9" t="s">
        <v>221</v>
      </c>
      <c r="D546" s="9" t="s">
        <v>2158</v>
      </c>
      <c r="E546" s="11" t="s">
        <v>2159</v>
      </c>
      <c r="F546" s="9" t="s">
        <v>31</v>
      </c>
      <c r="G546" s="12" t="s">
        <v>2160</v>
      </c>
      <c r="H546" s="9" t="s">
        <v>2161</v>
      </c>
      <c r="I546" s="12" t="s">
        <v>226</v>
      </c>
      <c r="J546" s="13" t="s">
        <v>2162</v>
      </c>
      <c r="K546" s="12" t="s">
        <v>2163</v>
      </c>
      <c r="L546" s="14">
        <v>2</v>
      </c>
      <c r="M546" s="15" t="s">
        <v>521</v>
      </c>
      <c r="N546" s="16" t="s">
        <v>37</v>
      </c>
      <c r="O546" s="16" t="s">
        <v>37</v>
      </c>
      <c r="P546" s="16" t="s">
        <v>37</v>
      </c>
      <c r="Q546" s="17">
        <v>1</v>
      </c>
      <c r="R546" s="15" t="s">
        <v>38</v>
      </c>
      <c r="S546" s="15" t="s">
        <v>39</v>
      </c>
      <c r="T546" s="15" t="s">
        <v>40</v>
      </c>
      <c r="U546" s="14">
        <v>0</v>
      </c>
      <c r="V546" s="15" t="s">
        <v>41</v>
      </c>
      <c r="W546" s="15" t="s">
        <v>41</v>
      </c>
      <c r="X546" s="15" t="s">
        <v>41</v>
      </c>
      <c r="Y546" s="15" t="s">
        <v>96</v>
      </c>
      <c r="Z546" s="19">
        <v>39.809390890000003</v>
      </c>
      <c r="AA546" s="19">
        <v>-123.24706844000001</v>
      </c>
      <c r="AB546" s="20" t="s">
        <v>2164</v>
      </c>
      <c r="AC546" s="9"/>
    </row>
    <row r="547" spans="1:29" s="8" customFormat="1" ht="15.65" customHeight="1" x14ac:dyDescent="0.35">
      <c r="A547" s="9" t="str">
        <f>LEFT(B547, 6)</f>
        <v>648310</v>
      </c>
      <c r="B547" s="10" t="s">
        <v>1919</v>
      </c>
      <c r="C547" s="9" t="s">
        <v>221</v>
      </c>
      <c r="D547" s="9" t="s">
        <v>1920</v>
      </c>
      <c r="E547" s="11" t="s">
        <v>1921</v>
      </c>
      <c r="F547" s="9" t="s">
        <v>31</v>
      </c>
      <c r="G547" s="12" t="s">
        <v>1922</v>
      </c>
      <c r="H547" s="9" t="s">
        <v>1923</v>
      </c>
      <c r="I547" s="12" t="s">
        <v>226</v>
      </c>
      <c r="J547" s="13" t="s">
        <v>1924</v>
      </c>
      <c r="K547" s="12" t="s">
        <v>1925</v>
      </c>
      <c r="L547" s="14">
        <v>2</v>
      </c>
      <c r="M547" s="15" t="s">
        <v>521</v>
      </c>
      <c r="N547" s="16" t="s">
        <v>37</v>
      </c>
      <c r="O547" s="16" t="s">
        <v>37</v>
      </c>
      <c r="P547" s="16" t="s">
        <v>51</v>
      </c>
      <c r="Q547" s="17">
        <v>1</v>
      </c>
      <c r="R547" s="15" t="s">
        <v>38</v>
      </c>
      <c r="S547" s="15" t="s">
        <v>197</v>
      </c>
      <c r="T547" s="15" t="s">
        <v>198</v>
      </c>
      <c r="U547" s="14">
        <v>0</v>
      </c>
      <c r="V547" s="15" t="s">
        <v>198</v>
      </c>
      <c r="W547" s="14" t="s">
        <v>198</v>
      </c>
      <c r="X547" s="14" t="s">
        <v>198</v>
      </c>
      <c r="Y547" s="14" t="s">
        <v>198</v>
      </c>
      <c r="Z547" s="19">
        <v>38.576219719999997</v>
      </c>
      <c r="AA547" s="19">
        <v>-121.47930289</v>
      </c>
      <c r="AB547" s="21" t="s">
        <v>1926</v>
      </c>
      <c r="AC547" s="9"/>
    </row>
    <row r="548" spans="1:29" s="8" customFormat="1" ht="15.65" customHeight="1" x14ac:dyDescent="0.35">
      <c r="A548" s="9" t="str">
        <f>LEFT(B548, 6)</f>
        <v>353130</v>
      </c>
      <c r="B548" s="10" t="s">
        <v>4615</v>
      </c>
      <c r="C548" s="9" t="s">
        <v>4059</v>
      </c>
      <c r="D548" s="9" t="s">
        <v>4060</v>
      </c>
      <c r="E548" s="11" t="s">
        <v>4616</v>
      </c>
      <c r="F548" s="9" t="s">
        <v>4068</v>
      </c>
      <c r="G548" s="12" t="s">
        <v>4617</v>
      </c>
      <c r="H548" s="9" t="s">
        <v>4618</v>
      </c>
      <c r="I548" s="12" t="s">
        <v>4062</v>
      </c>
      <c r="J548" s="13" t="s">
        <v>4619</v>
      </c>
      <c r="K548" s="12" t="s">
        <v>4620</v>
      </c>
      <c r="L548" s="14">
        <v>11</v>
      </c>
      <c r="M548" s="15" t="s">
        <v>521</v>
      </c>
      <c r="N548" s="16" t="s">
        <v>51</v>
      </c>
      <c r="O548" s="16" t="s">
        <v>51</v>
      </c>
      <c r="P548" s="16" t="s">
        <v>51</v>
      </c>
      <c r="Q548" s="17">
        <v>1</v>
      </c>
      <c r="R548" s="15" t="s">
        <v>38</v>
      </c>
      <c r="S548" s="15" t="s">
        <v>39</v>
      </c>
      <c r="T548" s="15" t="s">
        <v>52</v>
      </c>
      <c r="U548" s="18">
        <v>0</v>
      </c>
      <c r="V548" s="15" t="s">
        <v>41</v>
      </c>
      <c r="W548" s="15" t="s">
        <v>42</v>
      </c>
      <c r="X548" s="15" t="s">
        <v>41</v>
      </c>
      <c r="Y548" s="15" t="s">
        <v>41</v>
      </c>
      <c r="Z548" s="19">
        <v>60.198180999999998</v>
      </c>
      <c r="AA548" s="19">
        <v>-154.32410899999999</v>
      </c>
      <c r="AB548" s="38" t="s">
        <v>4285</v>
      </c>
      <c r="AC548" s="9" t="s">
        <v>5749</v>
      </c>
    </row>
    <row r="549" spans="1:29" s="8" customFormat="1" ht="15.65" customHeight="1" x14ac:dyDescent="0.35">
      <c r="A549" s="9" t="str">
        <f>LEFT(B549, 6)</f>
        <v>708251</v>
      </c>
      <c r="B549" s="10" t="s">
        <v>3051</v>
      </c>
      <c r="C549" s="23" t="s">
        <v>2552</v>
      </c>
      <c r="D549" s="23" t="s">
        <v>2924</v>
      </c>
      <c r="E549" s="11" t="s">
        <v>3052</v>
      </c>
      <c r="F549" s="9" t="s">
        <v>31</v>
      </c>
      <c r="G549" s="23" t="s">
        <v>3053</v>
      </c>
      <c r="H549" s="9" t="s">
        <v>3044</v>
      </c>
      <c r="I549" s="23" t="s">
        <v>2557</v>
      </c>
      <c r="J549" s="25" t="s">
        <v>3045</v>
      </c>
      <c r="K549" s="23"/>
      <c r="L549" s="14">
        <v>2</v>
      </c>
      <c r="M549" s="15" t="s">
        <v>838</v>
      </c>
      <c r="N549" s="107">
        <v>0</v>
      </c>
      <c r="O549" s="107" t="s">
        <v>51</v>
      </c>
      <c r="P549" s="107">
        <v>0</v>
      </c>
      <c r="Q549" s="111">
        <v>0</v>
      </c>
      <c r="R549" s="114" t="s">
        <v>328</v>
      </c>
      <c r="S549" s="114" t="s">
        <v>328</v>
      </c>
      <c r="T549" s="114" t="s">
        <v>329</v>
      </c>
      <c r="U549" s="114">
        <v>0</v>
      </c>
      <c r="V549" s="114" t="s">
        <v>329</v>
      </c>
      <c r="W549" s="105" t="s">
        <v>838</v>
      </c>
      <c r="X549" s="114" t="s">
        <v>838</v>
      </c>
      <c r="Y549" s="114" t="s">
        <v>838</v>
      </c>
      <c r="Z549" s="89">
        <v>45.000218519999997</v>
      </c>
      <c r="AA549" s="89">
        <v>-122.98463997</v>
      </c>
      <c r="AB549" s="20" t="s">
        <v>838</v>
      </c>
      <c r="AC549" s="9"/>
    </row>
    <row r="550" spans="1:29" s="8" customFormat="1" ht="15.65" customHeight="1" x14ac:dyDescent="0.35">
      <c r="A550" s="9" t="str">
        <f>LEFT(B550, 6)</f>
        <v>648760</v>
      </c>
      <c r="B550" s="10" t="s">
        <v>677</v>
      </c>
      <c r="C550" s="9" t="s">
        <v>221</v>
      </c>
      <c r="D550" s="9" t="s">
        <v>678</v>
      </c>
      <c r="E550" s="29" t="s">
        <v>679</v>
      </c>
      <c r="F550" s="9" t="s">
        <v>177</v>
      </c>
      <c r="G550" s="29" t="s">
        <v>680</v>
      </c>
      <c r="H550" s="29" t="s">
        <v>681</v>
      </c>
      <c r="I550" s="9" t="s">
        <v>226</v>
      </c>
      <c r="J550" s="37" t="s">
        <v>682</v>
      </c>
      <c r="K550" s="29" t="s">
        <v>683</v>
      </c>
      <c r="L550" s="14">
        <v>6</v>
      </c>
      <c r="M550" s="15" t="s">
        <v>838</v>
      </c>
      <c r="N550" s="108" t="s">
        <v>51</v>
      </c>
      <c r="O550" s="108" t="s">
        <v>37</v>
      </c>
      <c r="P550" s="108" t="s">
        <v>51</v>
      </c>
      <c r="Q550" s="115"/>
      <c r="R550" s="105" t="s">
        <v>38</v>
      </c>
      <c r="S550" s="105" t="s">
        <v>197</v>
      </c>
      <c r="T550" s="105" t="s">
        <v>198</v>
      </c>
      <c r="U550" s="116">
        <v>0</v>
      </c>
      <c r="V550" s="105" t="s">
        <v>198</v>
      </c>
      <c r="W550" s="105" t="s">
        <v>838</v>
      </c>
      <c r="X550" s="114" t="s">
        <v>838</v>
      </c>
      <c r="Y550" s="114" t="s">
        <v>838</v>
      </c>
      <c r="Z550" s="40">
        <v>34.395241000000013</v>
      </c>
      <c r="AA550" s="40">
        <v>-119.513915</v>
      </c>
      <c r="AB550" s="43" t="s">
        <v>684</v>
      </c>
      <c r="AC550" s="9"/>
    </row>
    <row r="551" spans="1:29" s="8" customFormat="1" x14ac:dyDescent="0.35">
      <c r="A551" s="9" t="str">
        <f>LEFT(B551, 6)</f>
        <v>648755</v>
      </c>
      <c r="B551" s="10" t="s">
        <v>691</v>
      </c>
      <c r="C551" s="9" t="s">
        <v>221</v>
      </c>
      <c r="D551" s="9" t="s">
        <v>678</v>
      </c>
      <c r="E551" s="11" t="s">
        <v>692</v>
      </c>
      <c r="F551" s="9" t="s">
        <v>31</v>
      </c>
      <c r="G551" s="12" t="s">
        <v>5855</v>
      </c>
      <c r="H551" s="9" t="s">
        <v>693</v>
      </c>
      <c r="I551" s="12" t="s">
        <v>226</v>
      </c>
      <c r="J551" s="13" t="s">
        <v>694</v>
      </c>
      <c r="K551" s="12" t="s">
        <v>5856</v>
      </c>
      <c r="L551" s="14">
        <v>2</v>
      </c>
      <c r="M551" s="15" t="s">
        <v>521</v>
      </c>
      <c r="N551" s="16" t="s">
        <v>37</v>
      </c>
      <c r="O551" s="16" t="s">
        <v>37</v>
      </c>
      <c r="P551" s="16" t="s">
        <v>51</v>
      </c>
      <c r="Q551" s="17">
        <v>1</v>
      </c>
      <c r="R551" s="15" t="s">
        <v>38</v>
      </c>
      <c r="S551" s="15" t="s">
        <v>197</v>
      </c>
      <c r="T551" s="15" t="s">
        <v>198</v>
      </c>
      <c r="U551" s="14">
        <v>0</v>
      </c>
      <c r="V551" s="15" t="s">
        <v>198</v>
      </c>
      <c r="W551" s="14" t="s">
        <v>198</v>
      </c>
      <c r="X551" s="14" t="s">
        <v>198</v>
      </c>
      <c r="Y551" s="14" t="s">
        <v>198</v>
      </c>
      <c r="Z551" s="19">
        <v>34.440230579999998</v>
      </c>
      <c r="AA551" s="19">
        <v>-119.76123889</v>
      </c>
      <c r="AB551" s="20" t="s">
        <v>684</v>
      </c>
      <c r="AC551" s="9"/>
    </row>
    <row r="552" spans="1:29" s="8" customFormat="1" x14ac:dyDescent="0.35">
      <c r="A552" s="9" t="str">
        <f>LEFT(B552, 6)</f>
        <v>662835</v>
      </c>
      <c r="B552" s="10" t="s">
        <v>713</v>
      </c>
      <c r="C552" s="23" t="s">
        <v>221</v>
      </c>
      <c r="D552" s="23" t="s">
        <v>714</v>
      </c>
      <c r="E552" s="11" t="s">
        <v>715</v>
      </c>
      <c r="F552" s="23" t="s">
        <v>234</v>
      </c>
      <c r="G552" s="23" t="s">
        <v>716</v>
      </c>
      <c r="H552" s="9" t="s">
        <v>717</v>
      </c>
      <c r="I552" s="23" t="s">
        <v>226</v>
      </c>
      <c r="J552" s="25" t="s">
        <v>718</v>
      </c>
      <c r="K552" s="23" t="s">
        <v>719</v>
      </c>
      <c r="L552" s="14">
        <v>14</v>
      </c>
      <c r="M552" s="15" t="s">
        <v>838</v>
      </c>
      <c r="N552" s="108" t="s">
        <v>37</v>
      </c>
      <c r="O552" s="107"/>
      <c r="P552" s="107"/>
      <c r="Q552" s="111">
        <v>0</v>
      </c>
      <c r="R552" s="114" t="s">
        <v>38</v>
      </c>
      <c r="S552" s="114" t="s">
        <v>39</v>
      </c>
      <c r="T552" s="105" t="s">
        <v>52</v>
      </c>
      <c r="U552" s="114">
        <v>0</v>
      </c>
      <c r="V552" s="105" t="s">
        <v>41</v>
      </c>
      <c r="W552" s="105" t="s">
        <v>838</v>
      </c>
      <c r="X552" s="114" t="s">
        <v>838</v>
      </c>
      <c r="Y552" s="114" t="s">
        <v>838</v>
      </c>
      <c r="Z552" s="28">
        <v>34.604386009999999</v>
      </c>
      <c r="AA552" s="28">
        <v>-120.09321287</v>
      </c>
      <c r="AB552" s="38" t="s">
        <v>720</v>
      </c>
      <c r="AC552" s="9"/>
    </row>
    <row r="553" spans="1:29" s="8" customFormat="1" x14ac:dyDescent="0.35">
      <c r="A553" s="9" t="str">
        <f>LEFT(B553, 6)</f>
        <v>662830</v>
      </c>
      <c r="B553" s="10" t="s">
        <v>721</v>
      </c>
      <c r="C553" s="9" t="s">
        <v>221</v>
      </c>
      <c r="D553" s="9" t="s">
        <v>714</v>
      </c>
      <c r="E553" s="11" t="s">
        <v>722</v>
      </c>
      <c r="F553" s="9" t="s">
        <v>31</v>
      </c>
      <c r="G553" s="12" t="s">
        <v>716</v>
      </c>
      <c r="H553" s="9" t="s">
        <v>717</v>
      </c>
      <c r="I553" s="12" t="s">
        <v>226</v>
      </c>
      <c r="J553" s="13" t="s">
        <v>718</v>
      </c>
      <c r="K553" s="12" t="s">
        <v>719</v>
      </c>
      <c r="L553" s="14">
        <v>2</v>
      </c>
      <c r="M553" s="15" t="s">
        <v>521</v>
      </c>
      <c r="N553" s="16" t="s">
        <v>51</v>
      </c>
      <c r="O553" s="16" t="s">
        <v>51</v>
      </c>
      <c r="P553" s="16" t="s">
        <v>51</v>
      </c>
      <c r="Q553" s="17">
        <v>1</v>
      </c>
      <c r="R553" s="15" t="s">
        <v>38</v>
      </c>
      <c r="S553" s="15" t="s">
        <v>39</v>
      </c>
      <c r="T553" s="15" t="s">
        <v>40</v>
      </c>
      <c r="U553" s="14">
        <v>0</v>
      </c>
      <c r="V553" s="15" t="s">
        <v>41</v>
      </c>
      <c r="W553" s="15" t="s">
        <v>41</v>
      </c>
      <c r="X553" s="15" t="s">
        <v>41</v>
      </c>
      <c r="Y553" s="15" t="s">
        <v>96</v>
      </c>
      <c r="Z553" s="19">
        <v>34.604509010000001</v>
      </c>
      <c r="AA553" s="19">
        <v>-120.0932272</v>
      </c>
      <c r="AB553" s="20" t="s">
        <v>720</v>
      </c>
      <c r="AC553" s="9"/>
    </row>
    <row r="554" spans="1:29" s="8" customFormat="1" x14ac:dyDescent="0.35">
      <c r="A554" s="9" t="str">
        <f>LEFT(B554, 6)</f>
        <v>663420</v>
      </c>
      <c r="B554" s="34" t="s">
        <v>5536</v>
      </c>
      <c r="C554" s="9" t="s">
        <v>221</v>
      </c>
      <c r="D554" s="9" t="s">
        <v>1935</v>
      </c>
      <c r="E554" s="12" t="s">
        <v>5537</v>
      </c>
      <c r="F554" s="9" t="s">
        <v>31</v>
      </c>
      <c r="G554" s="29" t="s">
        <v>5538</v>
      </c>
      <c r="H554" s="29" t="s">
        <v>5539</v>
      </c>
      <c r="I554" s="12" t="s">
        <v>226</v>
      </c>
      <c r="J554" s="13" t="s">
        <v>5540</v>
      </c>
      <c r="K554" s="12" t="s">
        <v>1939</v>
      </c>
      <c r="L554" s="14">
        <v>2</v>
      </c>
      <c r="M554" s="15" t="s">
        <v>838</v>
      </c>
      <c r="N554" s="108"/>
      <c r="O554" s="108"/>
      <c r="P554" s="108"/>
      <c r="Q554" s="115"/>
      <c r="R554" s="105" t="s">
        <v>38</v>
      </c>
      <c r="S554" s="105" t="s">
        <v>39</v>
      </c>
      <c r="T554" s="105" t="s">
        <v>40</v>
      </c>
      <c r="U554" s="116">
        <v>0</v>
      </c>
      <c r="V554" s="105" t="s">
        <v>41</v>
      </c>
      <c r="W554" s="105" t="s">
        <v>838</v>
      </c>
      <c r="X554" s="114" t="s">
        <v>838</v>
      </c>
      <c r="Y554" s="114" t="s">
        <v>838</v>
      </c>
      <c r="Z554" s="19">
        <v>38.663746609791197</v>
      </c>
      <c r="AA554" s="19">
        <v>-120.966824060546</v>
      </c>
      <c r="AB554" s="20" t="s">
        <v>1940</v>
      </c>
      <c r="AC554" s="9" t="s">
        <v>5541</v>
      </c>
    </row>
    <row r="555" spans="1:29" s="8" customFormat="1" x14ac:dyDescent="0.35">
      <c r="A555" s="9" t="str">
        <f>LEFT(B555, 6)</f>
        <v>663440</v>
      </c>
      <c r="B555" s="34" t="s">
        <v>5542</v>
      </c>
      <c r="C555" s="9" t="s">
        <v>221</v>
      </c>
      <c r="D555" s="9" t="s">
        <v>1935</v>
      </c>
      <c r="E555" s="12" t="s">
        <v>5543</v>
      </c>
      <c r="F555" s="9" t="s">
        <v>31</v>
      </c>
      <c r="G555" s="29" t="s">
        <v>5544</v>
      </c>
      <c r="H555" s="29" t="s">
        <v>5539</v>
      </c>
      <c r="I555" s="12" t="s">
        <v>226</v>
      </c>
      <c r="J555" s="13" t="s">
        <v>5540</v>
      </c>
      <c r="K555" s="12" t="s">
        <v>1939</v>
      </c>
      <c r="L555" s="14">
        <v>2</v>
      </c>
      <c r="M555" s="15" t="s">
        <v>838</v>
      </c>
      <c r="N555" s="108"/>
      <c r="O555" s="108"/>
      <c r="P555" s="108"/>
      <c r="Q555" s="115"/>
      <c r="R555" s="105" t="s">
        <v>38</v>
      </c>
      <c r="S555" s="105" t="s">
        <v>39</v>
      </c>
      <c r="T555" s="105" t="s">
        <v>40</v>
      </c>
      <c r="U555" s="116">
        <v>0</v>
      </c>
      <c r="V555" s="105" t="s">
        <v>41</v>
      </c>
      <c r="W555" s="105" t="s">
        <v>838</v>
      </c>
      <c r="X555" s="114" t="s">
        <v>838</v>
      </c>
      <c r="Y555" s="114" t="s">
        <v>838</v>
      </c>
      <c r="Z555" s="19">
        <v>38.6638953076448</v>
      </c>
      <c r="AA555" s="19">
        <v>-120.96724382625</v>
      </c>
      <c r="AB555" s="75" t="s">
        <v>1940</v>
      </c>
      <c r="AC555" s="9" t="s">
        <v>5541</v>
      </c>
    </row>
    <row r="556" spans="1:29" s="8" customFormat="1" x14ac:dyDescent="0.35">
      <c r="A556" s="9" t="str">
        <f>LEFT(B556, 6)</f>
        <v>663410</v>
      </c>
      <c r="B556" s="10" t="s">
        <v>1934</v>
      </c>
      <c r="C556" s="9" t="s">
        <v>221</v>
      </c>
      <c r="D556" s="9" t="s">
        <v>1935</v>
      </c>
      <c r="E556" s="11" t="s">
        <v>5612</v>
      </c>
      <c r="F556" s="9" t="s">
        <v>31</v>
      </c>
      <c r="G556" s="12" t="s">
        <v>1936</v>
      </c>
      <c r="H556" s="9" t="s">
        <v>1937</v>
      </c>
      <c r="I556" s="12" t="s">
        <v>226</v>
      </c>
      <c r="J556" s="13" t="s">
        <v>1938</v>
      </c>
      <c r="K556" s="12" t="s">
        <v>1939</v>
      </c>
      <c r="L556" s="14">
        <v>2</v>
      </c>
      <c r="M556" s="15" t="s">
        <v>521</v>
      </c>
      <c r="N556" s="16" t="s">
        <v>51</v>
      </c>
      <c r="O556" s="16" t="s">
        <v>37</v>
      </c>
      <c r="P556" s="16" t="s">
        <v>51</v>
      </c>
      <c r="Q556" s="17">
        <v>1</v>
      </c>
      <c r="R556" s="15" t="s">
        <v>38</v>
      </c>
      <c r="S556" s="15" t="s">
        <v>39</v>
      </c>
      <c r="T556" s="15" t="s">
        <v>40</v>
      </c>
      <c r="U556" s="14">
        <v>0</v>
      </c>
      <c r="V556" s="15" t="s">
        <v>41</v>
      </c>
      <c r="W556" s="15" t="s">
        <v>41</v>
      </c>
      <c r="X556" s="15" t="s">
        <v>41</v>
      </c>
      <c r="Y556" s="15" t="s">
        <v>96</v>
      </c>
      <c r="Z556" s="19">
        <v>38.693319760000001</v>
      </c>
      <c r="AA556" s="19">
        <v>-120.90405137</v>
      </c>
      <c r="AB556" s="20" t="s">
        <v>1940</v>
      </c>
      <c r="AC556" s="9"/>
    </row>
    <row r="557" spans="1:29" s="8" customFormat="1" x14ac:dyDescent="0.35">
      <c r="A557" s="9" t="str">
        <f>LEFT(B557, 6)</f>
        <v>662010</v>
      </c>
      <c r="B557" s="10" t="s">
        <v>1899</v>
      </c>
      <c r="C557" s="9" t="s">
        <v>221</v>
      </c>
      <c r="D557" s="9" t="s">
        <v>1900</v>
      </c>
      <c r="E557" s="11" t="s">
        <v>1901</v>
      </c>
      <c r="F557" s="9" t="s">
        <v>31</v>
      </c>
      <c r="G557" s="12" t="s">
        <v>1902</v>
      </c>
      <c r="H557" s="9" t="s">
        <v>201</v>
      </c>
      <c r="I557" s="12" t="s">
        <v>226</v>
      </c>
      <c r="J557" s="13" t="s">
        <v>1903</v>
      </c>
      <c r="K557" s="12" t="s">
        <v>1904</v>
      </c>
      <c r="L557" s="14">
        <v>2</v>
      </c>
      <c r="M557" s="15" t="s">
        <v>521</v>
      </c>
      <c r="N557" s="16" t="s">
        <v>37</v>
      </c>
      <c r="O557" s="16" t="s">
        <v>37</v>
      </c>
      <c r="P557" s="16" t="s">
        <v>37</v>
      </c>
      <c r="Q557" s="17">
        <v>0</v>
      </c>
      <c r="R557" s="15" t="s">
        <v>38</v>
      </c>
      <c r="S557" s="15" t="s">
        <v>39</v>
      </c>
      <c r="T557" s="15" t="s">
        <v>40</v>
      </c>
      <c r="U557" s="14">
        <v>0</v>
      </c>
      <c r="V557" s="15" t="s">
        <v>41</v>
      </c>
      <c r="W557" s="15" t="s">
        <v>41</v>
      </c>
      <c r="X557" s="15" t="s">
        <v>41</v>
      </c>
      <c r="Y557" s="15" t="s">
        <v>96</v>
      </c>
      <c r="Z557" s="19">
        <v>38.440865180000003</v>
      </c>
      <c r="AA557" s="19">
        <v>-122.74359604999999</v>
      </c>
      <c r="AB557" s="30" t="s">
        <v>1905</v>
      </c>
      <c r="AC557" s="9"/>
    </row>
    <row r="558" spans="1:29" s="8" customFormat="1" x14ac:dyDescent="0.35">
      <c r="A558" s="9" t="str">
        <f>LEFT(B558, 6)</f>
        <v>662032</v>
      </c>
      <c r="B558" s="10" t="s">
        <v>1986</v>
      </c>
      <c r="C558" s="9" t="s">
        <v>221</v>
      </c>
      <c r="D558" s="9" t="s">
        <v>1900</v>
      </c>
      <c r="E558" s="11" t="s">
        <v>1987</v>
      </c>
      <c r="F558" s="9" t="s">
        <v>148</v>
      </c>
      <c r="G558" s="12" t="s">
        <v>1988</v>
      </c>
      <c r="H558" s="9" t="s">
        <v>1989</v>
      </c>
      <c r="I558" s="12" t="s">
        <v>226</v>
      </c>
      <c r="J558" s="13" t="s">
        <v>1990</v>
      </c>
      <c r="K558" s="12" t="s">
        <v>1991</v>
      </c>
      <c r="L558" s="14">
        <v>4</v>
      </c>
      <c r="M558" s="15" t="s">
        <v>521</v>
      </c>
      <c r="N558" s="16" t="s">
        <v>51</v>
      </c>
      <c r="O558" s="16" t="s">
        <v>51</v>
      </c>
      <c r="P558" s="16" t="s">
        <v>51</v>
      </c>
      <c r="Q558" s="17">
        <v>0</v>
      </c>
      <c r="R558" s="15" t="s">
        <v>38</v>
      </c>
      <c r="S558" s="15" t="s">
        <v>39</v>
      </c>
      <c r="T558" s="15" t="s">
        <v>40</v>
      </c>
      <c r="U558" s="14">
        <v>0</v>
      </c>
      <c r="V558" s="15" t="s">
        <v>41</v>
      </c>
      <c r="W558" s="15" t="s">
        <v>41</v>
      </c>
      <c r="X558" s="15" t="s">
        <v>41</v>
      </c>
      <c r="Y558" s="15" t="s">
        <v>96</v>
      </c>
      <c r="Z558" s="19">
        <v>38.936355519999999</v>
      </c>
      <c r="AA558" s="19">
        <v>-123.68232191</v>
      </c>
      <c r="AB558" s="20" t="s">
        <v>1992</v>
      </c>
      <c r="AC558" s="9"/>
    </row>
    <row r="559" spans="1:29" s="8" customFormat="1" x14ac:dyDescent="0.35">
      <c r="A559" s="9" t="str">
        <f>LEFT(B559, 6)</f>
        <v>662152</v>
      </c>
      <c r="B559" s="10" t="s">
        <v>231</v>
      </c>
      <c r="C559" s="23" t="s">
        <v>221</v>
      </c>
      <c r="D559" s="23" t="s">
        <v>232</v>
      </c>
      <c r="E559" s="11" t="s">
        <v>233</v>
      </c>
      <c r="F559" s="23" t="s">
        <v>234</v>
      </c>
      <c r="G559" s="23" t="s">
        <v>235</v>
      </c>
      <c r="H559" s="9" t="s">
        <v>236</v>
      </c>
      <c r="I559" s="23" t="s">
        <v>226</v>
      </c>
      <c r="J559" s="25" t="s">
        <v>237</v>
      </c>
      <c r="K559" s="23" t="s">
        <v>238</v>
      </c>
      <c r="L559" s="14">
        <v>14</v>
      </c>
      <c r="M559" s="15" t="s">
        <v>838</v>
      </c>
      <c r="N559" s="108" t="s">
        <v>37</v>
      </c>
      <c r="O559" s="107"/>
      <c r="P559" s="107"/>
      <c r="Q559" s="111">
        <v>0</v>
      </c>
      <c r="R559" s="114" t="s">
        <v>38</v>
      </c>
      <c r="S559" s="114" t="s">
        <v>39</v>
      </c>
      <c r="T559" s="105" t="s">
        <v>52</v>
      </c>
      <c r="U559" s="114">
        <v>0</v>
      </c>
      <c r="V559" s="105" t="s">
        <v>41</v>
      </c>
      <c r="W559" s="105" t="s">
        <v>838</v>
      </c>
      <c r="X559" s="114" t="s">
        <v>838</v>
      </c>
      <c r="Y559" s="114" t="s">
        <v>838</v>
      </c>
      <c r="Z559" s="28">
        <v>32.702064059999998</v>
      </c>
      <c r="AA559" s="28">
        <v>-116.35450912</v>
      </c>
      <c r="AB559" s="30" t="s">
        <v>239</v>
      </c>
      <c r="AC559" s="9"/>
    </row>
    <row r="560" spans="1:29" s="8" customFormat="1" x14ac:dyDescent="0.35">
      <c r="A560" s="9" t="str">
        <f>LEFT(B560, 6)</f>
        <v>662151</v>
      </c>
      <c r="B560" s="10" t="s">
        <v>367</v>
      </c>
      <c r="C560" s="9" t="s">
        <v>221</v>
      </c>
      <c r="D560" s="9" t="s">
        <v>232</v>
      </c>
      <c r="E560" s="11" t="s">
        <v>5861</v>
      </c>
      <c r="F560" s="9" t="s">
        <v>31</v>
      </c>
      <c r="G560" s="12" t="s">
        <v>368</v>
      </c>
      <c r="H560" s="9" t="s">
        <v>369</v>
      </c>
      <c r="I560" s="12" t="s">
        <v>226</v>
      </c>
      <c r="J560" s="13" t="s">
        <v>370</v>
      </c>
      <c r="K560" s="12" t="s">
        <v>5862</v>
      </c>
      <c r="L560" s="14">
        <v>2</v>
      </c>
      <c r="M560" s="15" t="s">
        <v>521</v>
      </c>
      <c r="N560" s="16" t="s">
        <v>37</v>
      </c>
      <c r="O560" s="16" t="s">
        <v>37</v>
      </c>
      <c r="P560" s="16" t="s">
        <v>37</v>
      </c>
      <c r="Q560" s="17">
        <v>0</v>
      </c>
      <c r="R560" s="15" t="s">
        <v>38</v>
      </c>
      <c r="S560" s="15" t="s">
        <v>39</v>
      </c>
      <c r="T560" s="15" t="s">
        <v>40</v>
      </c>
      <c r="U560" s="14">
        <v>0</v>
      </c>
      <c r="V560" s="15" t="s">
        <v>41</v>
      </c>
      <c r="W560" s="15" t="s">
        <v>41</v>
      </c>
      <c r="X560" s="15" t="s">
        <v>41</v>
      </c>
      <c r="Y560" s="15" t="s">
        <v>96</v>
      </c>
      <c r="Z560" s="19">
        <v>32.657385580000003</v>
      </c>
      <c r="AA560" s="19">
        <v>-116.36720880999999</v>
      </c>
      <c r="AB560" s="38" t="s">
        <v>239</v>
      </c>
      <c r="AC560" s="9"/>
    </row>
    <row r="561" spans="1:29" s="8" customFormat="1" x14ac:dyDescent="0.35">
      <c r="A561" s="9" t="str">
        <f>LEFT(B561, 6)</f>
        <v>662110</v>
      </c>
      <c r="B561" s="10" t="s">
        <v>2422</v>
      </c>
      <c r="C561" s="9" t="s">
        <v>221</v>
      </c>
      <c r="D561" s="9" t="s">
        <v>232</v>
      </c>
      <c r="E561" s="11" t="s">
        <v>2423</v>
      </c>
      <c r="F561" s="9" t="s">
        <v>31</v>
      </c>
      <c r="G561" s="12" t="s">
        <v>2424</v>
      </c>
      <c r="H561" s="9" t="s">
        <v>2425</v>
      </c>
      <c r="I561" s="12" t="s">
        <v>226</v>
      </c>
      <c r="J561" s="13" t="s">
        <v>2426</v>
      </c>
      <c r="K561" s="12" t="s">
        <v>238</v>
      </c>
      <c r="L561" s="14">
        <v>2</v>
      </c>
      <c r="M561" s="15" t="s">
        <v>521</v>
      </c>
      <c r="N561" s="16" t="s">
        <v>51</v>
      </c>
      <c r="O561" s="16" t="s">
        <v>37</v>
      </c>
      <c r="P561" s="16" t="s">
        <v>37</v>
      </c>
      <c r="Q561" s="17">
        <v>1</v>
      </c>
      <c r="R561" s="15" t="s">
        <v>38</v>
      </c>
      <c r="S561" s="15" t="s">
        <v>39</v>
      </c>
      <c r="T561" s="15" t="s">
        <v>40</v>
      </c>
      <c r="U561" s="14">
        <v>0</v>
      </c>
      <c r="V561" s="15" t="s">
        <v>41</v>
      </c>
      <c r="W561" s="15" t="s">
        <v>41</v>
      </c>
      <c r="X561" s="15" t="s">
        <v>41</v>
      </c>
      <c r="Y561" s="15" t="s">
        <v>96</v>
      </c>
      <c r="Z561" s="19">
        <v>32.835592920000003</v>
      </c>
      <c r="AA561" s="19">
        <v>-116.72551857000001</v>
      </c>
      <c r="AB561" s="30" t="s">
        <v>239</v>
      </c>
      <c r="AC561" s="9"/>
    </row>
    <row r="562" spans="1:29" s="8" customFormat="1" x14ac:dyDescent="0.35">
      <c r="A562" s="9" t="str">
        <f>LEFT(B562, 6)</f>
        <v>663030</v>
      </c>
      <c r="B562" s="10" t="s">
        <v>2226</v>
      </c>
      <c r="C562" s="9" t="s">
        <v>221</v>
      </c>
      <c r="D562" s="9" t="s">
        <v>2227</v>
      </c>
      <c r="E562" s="11" t="s">
        <v>2228</v>
      </c>
      <c r="F562" s="9" t="s">
        <v>31</v>
      </c>
      <c r="G562" s="12" t="s">
        <v>2229</v>
      </c>
      <c r="H562" s="9" t="s">
        <v>2230</v>
      </c>
      <c r="I562" s="12" t="s">
        <v>226</v>
      </c>
      <c r="J562" s="13" t="s">
        <v>2231</v>
      </c>
      <c r="K562" s="12" t="s">
        <v>2232</v>
      </c>
      <c r="L562" s="14">
        <v>2</v>
      </c>
      <c r="M562" s="15" t="s">
        <v>521</v>
      </c>
      <c r="N562" s="16" t="s">
        <v>37</v>
      </c>
      <c r="O562" s="16" t="s">
        <v>37</v>
      </c>
      <c r="P562" s="16" t="s">
        <v>37</v>
      </c>
      <c r="Q562" s="17">
        <v>1</v>
      </c>
      <c r="R562" s="15" t="s">
        <v>38</v>
      </c>
      <c r="S562" s="15" t="s">
        <v>39</v>
      </c>
      <c r="T562" s="68" t="s">
        <v>52</v>
      </c>
      <c r="U562" s="14">
        <v>0</v>
      </c>
      <c r="V562" s="85" t="s">
        <v>41</v>
      </c>
      <c r="W562" s="15" t="s">
        <v>41</v>
      </c>
      <c r="X562" s="15" t="s">
        <v>41</v>
      </c>
      <c r="Y562" s="15" t="s">
        <v>96</v>
      </c>
      <c r="Z562" s="19">
        <v>40.426725159999997</v>
      </c>
      <c r="AA562" s="19">
        <v>-120.65694483999999</v>
      </c>
      <c r="AB562" s="30" t="s">
        <v>2233</v>
      </c>
      <c r="AC562" s="9"/>
    </row>
    <row r="563" spans="1:29" s="8" customFormat="1" x14ac:dyDescent="0.35">
      <c r="A563" s="9" t="str">
        <f>LEFT(B563, 6)</f>
        <v>663230</v>
      </c>
      <c r="B563" s="10" t="s">
        <v>277</v>
      </c>
      <c r="C563" s="9" t="s">
        <v>221</v>
      </c>
      <c r="D563" s="9" t="s">
        <v>278</v>
      </c>
      <c r="E563" s="11" t="s">
        <v>279</v>
      </c>
      <c r="F563" s="9" t="s">
        <v>31</v>
      </c>
      <c r="G563" s="12" t="s">
        <v>280</v>
      </c>
      <c r="H563" s="9" t="s">
        <v>281</v>
      </c>
      <c r="I563" s="12" t="s">
        <v>226</v>
      </c>
      <c r="J563" s="13" t="s">
        <v>282</v>
      </c>
      <c r="K563" s="12" t="s">
        <v>283</v>
      </c>
      <c r="L563" s="14">
        <v>2</v>
      </c>
      <c r="M563" s="15" t="s">
        <v>521</v>
      </c>
      <c r="N563" s="16" t="s">
        <v>37</v>
      </c>
      <c r="O563" s="16" t="s">
        <v>37</v>
      </c>
      <c r="P563" s="16" t="s">
        <v>51</v>
      </c>
      <c r="Q563" s="17">
        <v>0</v>
      </c>
      <c r="R563" s="15" t="s">
        <v>38</v>
      </c>
      <c r="S563" s="15" t="s">
        <v>39</v>
      </c>
      <c r="T563" s="15" t="s">
        <v>40</v>
      </c>
      <c r="U563" s="71">
        <v>0</v>
      </c>
      <c r="V563" s="15" t="s">
        <v>41</v>
      </c>
      <c r="W563" s="15" t="s">
        <v>41</v>
      </c>
      <c r="X563" s="15" t="s">
        <v>41</v>
      </c>
      <c r="Y563" s="15" t="s">
        <v>96</v>
      </c>
      <c r="Z563" s="19">
        <v>32.778592719999999</v>
      </c>
      <c r="AA563" s="19">
        <v>-116.84035614</v>
      </c>
      <c r="AB563" s="20" t="s">
        <v>284</v>
      </c>
      <c r="AC563" s="9"/>
    </row>
    <row r="564" spans="1:29" s="8" customFormat="1" x14ac:dyDescent="0.35">
      <c r="A564" s="9" t="str">
        <f>LEFT(B564, 6)</f>
        <v>663930</v>
      </c>
      <c r="B564" s="10" t="s">
        <v>1652</v>
      </c>
      <c r="C564" s="23" t="s">
        <v>221</v>
      </c>
      <c r="D564" s="23" t="s">
        <v>1653</v>
      </c>
      <c r="E564" s="11" t="s">
        <v>1654</v>
      </c>
      <c r="F564" s="9" t="s">
        <v>31</v>
      </c>
      <c r="G564" s="23" t="s">
        <v>1655</v>
      </c>
      <c r="H564" s="9" t="s">
        <v>1656</v>
      </c>
      <c r="I564" s="23" t="s">
        <v>226</v>
      </c>
      <c r="J564" s="25" t="s">
        <v>1657</v>
      </c>
      <c r="K564" s="23" t="s">
        <v>1658</v>
      </c>
      <c r="L564" s="14">
        <v>2</v>
      </c>
      <c r="M564" s="15" t="s">
        <v>838</v>
      </c>
      <c r="N564" s="107">
        <v>1</v>
      </c>
      <c r="O564" s="107">
        <v>1</v>
      </c>
      <c r="P564" s="109">
        <v>0</v>
      </c>
      <c r="Q564" s="111">
        <v>0</v>
      </c>
      <c r="R564" s="114" t="s">
        <v>38</v>
      </c>
      <c r="S564" s="114" t="s">
        <v>39</v>
      </c>
      <c r="T564" s="105" t="s">
        <v>52</v>
      </c>
      <c r="U564" s="114">
        <v>0</v>
      </c>
      <c r="V564" s="105" t="s">
        <v>41</v>
      </c>
      <c r="W564" s="105" t="s">
        <v>838</v>
      </c>
      <c r="X564" s="114" t="s">
        <v>838</v>
      </c>
      <c r="Y564" s="114" t="s">
        <v>838</v>
      </c>
      <c r="Z564" s="40">
        <v>36.98395</v>
      </c>
      <c r="AA564" s="40">
        <v>-119.640595</v>
      </c>
      <c r="AB564" s="20" t="s">
        <v>1659</v>
      </c>
      <c r="AC564" s="9"/>
    </row>
    <row r="565" spans="1:29" s="8" customFormat="1" x14ac:dyDescent="0.35">
      <c r="A565" s="9" t="str">
        <f>LEFT(B565, 6)</f>
        <v>662310</v>
      </c>
      <c r="B565" s="10" t="s">
        <v>1763</v>
      </c>
      <c r="C565" s="9" t="s">
        <v>221</v>
      </c>
      <c r="D565" s="9" t="s">
        <v>1484</v>
      </c>
      <c r="E565" s="11" t="s">
        <v>1764</v>
      </c>
      <c r="F565" s="9" t="s">
        <v>31</v>
      </c>
      <c r="G565" s="12" t="s">
        <v>1762</v>
      </c>
      <c r="H565" s="9" t="s">
        <v>1756</v>
      </c>
      <c r="I565" s="12" t="s">
        <v>226</v>
      </c>
      <c r="J565" s="13" t="s">
        <v>1757</v>
      </c>
      <c r="K565" s="12" t="s">
        <v>1765</v>
      </c>
      <c r="L565" s="14">
        <v>2</v>
      </c>
      <c r="M565" s="15" t="s">
        <v>521</v>
      </c>
      <c r="N565" s="16" t="s">
        <v>37</v>
      </c>
      <c r="O565" s="16" t="s">
        <v>37</v>
      </c>
      <c r="P565" s="16" t="s">
        <v>51</v>
      </c>
      <c r="Q565" s="17">
        <v>1</v>
      </c>
      <c r="R565" s="15" t="s">
        <v>38</v>
      </c>
      <c r="S565" s="15" t="s">
        <v>39</v>
      </c>
      <c r="T565" s="15" t="s">
        <v>40</v>
      </c>
      <c r="U565" s="14">
        <v>0</v>
      </c>
      <c r="V565" s="15" t="s">
        <v>41</v>
      </c>
      <c r="W565" s="15" t="s">
        <v>41</v>
      </c>
      <c r="X565" s="15" t="s">
        <v>41</v>
      </c>
      <c r="Y565" s="15" t="s">
        <v>96</v>
      </c>
      <c r="Z565" s="19">
        <v>37.363684999999997</v>
      </c>
      <c r="AA565" s="19">
        <v>-118.413788</v>
      </c>
      <c r="AB565" s="20" t="s">
        <v>1490</v>
      </c>
      <c r="AC565" s="9"/>
    </row>
    <row r="566" spans="1:29" s="8" customFormat="1" x14ac:dyDescent="0.35">
      <c r="A566" s="9" t="str">
        <f>LEFT(B566, 6)</f>
        <v>662331</v>
      </c>
      <c r="B566" s="10" t="s">
        <v>1483</v>
      </c>
      <c r="C566" s="9" t="s">
        <v>221</v>
      </c>
      <c r="D566" s="9" t="s">
        <v>1484</v>
      </c>
      <c r="E566" s="11" t="s">
        <v>1485</v>
      </c>
      <c r="F566" s="9" t="s">
        <v>31</v>
      </c>
      <c r="G566" s="12" t="s">
        <v>1486</v>
      </c>
      <c r="H566" s="9" t="s">
        <v>1487</v>
      </c>
      <c r="I566" s="12" t="s">
        <v>226</v>
      </c>
      <c r="J566" s="13" t="s">
        <v>1488</v>
      </c>
      <c r="K566" s="12" t="s">
        <v>1489</v>
      </c>
      <c r="L566" s="14">
        <v>2</v>
      </c>
      <c r="M566" s="15" t="s">
        <v>521</v>
      </c>
      <c r="N566" s="16" t="s">
        <v>51</v>
      </c>
      <c r="O566" s="16" t="s">
        <v>51</v>
      </c>
      <c r="P566" s="16" t="s">
        <v>51</v>
      </c>
      <c r="Q566" s="17">
        <v>1</v>
      </c>
      <c r="R566" s="15" t="s">
        <v>38</v>
      </c>
      <c r="S566" s="15" t="s">
        <v>39</v>
      </c>
      <c r="T566" s="15" t="s">
        <v>40</v>
      </c>
      <c r="U566" s="14">
        <v>0</v>
      </c>
      <c r="V566" s="15" t="s">
        <v>41</v>
      </c>
      <c r="W566" s="15" t="s">
        <v>41</v>
      </c>
      <c r="X566" s="15" t="s">
        <v>41</v>
      </c>
      <c r="Y566" s="15" t="s">
        <v>96</v>
      </c>
      <c r="Z566" s="19">
        <v>36.595002340000001</v>
      </c>
      <c r="AA566" s="19">
        <v>-118.05069327</v>
      </c>
      <c r="AB566" s="20" t="s">
        <v>1490</v>
      </c>
      <c r="AC566" s="9"/>
    </row>
    <row r="567" spans="1:29" s="8" customFormat="1" ht="15.65" customHeight="1" x14ac:dyDescent="0.35">
      <c r="A567" s="9" t="str">
        <f>LEFT(B567, 6)</f>
        <v>662320</v>
      </c>
      <c r="B567" s="10" t="s">
        <v>1760</v>
      </c>
      <c r="C567" s="9" t="s">
        <v>221</v>
      </c>
      <c r="D567" s="9" t="s">
        <v>1484</v>
      </c>
      <c r="E567" s="11" t="s">
        <v>1761</v>
      </c>
      <c r="F567" s="9" t="s">
        <v>31</v>
      </c>
      <c r="G567" s="12" t="s">
        <v>1762</v>
      </c>
      <c r="H567" s="9" t="s">
        <v>1756</v>
      </c>
      <c r="I567" s="12" t="s">
        <v>226</v>
      </c>
      <c r="J567" s="13" t="s">
        <v>1757</v>
      </c>
      <c r="K567" s="12" t="s">
        <v>1758</v>
      </c>
      <c r="L567" s="14">
        <v>2</v>
      </c>
      <c r="M567" s="15" t="s">
        <v>521</v>
      </c>
      <c r="N567" s="16" t="s">
        <v>51</v>
      </c>
      <c r="O567" s="16" t="s">
        <v>37</v>
      </c>
      <c r="P567" s="16" t="s">
        <v>51</v>
      </c>
      <c r="Q567" s="17">
        <v>0</v>
      </c>
      <c r="R567" s="15" t="s">
        <v>38</v>
      </c>
      <c r="S567" s="15" t="s">
        <v>39</v>
      </c>
      <c r="T567" s="15" t="s">
        <v>40</v>
      </c>
      <c r="U567" s="14">
        <v>0</v>
      </c>
      <c r="V567" s="15" t="s">
        <v>41</v>
      </c>
      <c r="W567" s="15" t="s">
        <v>41</v>
      </c>
      <c r="X567" s="15" t="s">
        <v>41</v>
      </c>
      <c r="Y567" s="15" t="s">
        <v>96</v>
      </c>
      <c r="Z567" s="19">
        <v>37.362392999999997</v>
      </c>
      <c r="AA567" s="19">
        <v>-118.41312000000001</v>
      </c>
      <c r="AB567" s="20" t="s">
        <v>1759</v>
      </c>
      <c r="AC567" s="9"/>
    </row>
    <row r="568" spans="1:29" s="8" customFormat="1" x14ac:dyDescent="0.35">
      <c r="A568" s="9" t="str">
        <f>LEFT(B568, 6)</f>
        <v>662330</v>
      </c>
      <c r="B568" s="10" t="s">
        <v>1906</v>
      </c>
      <c r="C568" s="9" t="s">
        <v>221</v>
      </c>
      <c r="D568" s="9" t="s">
        <v>1484</v>
      </c>
      <c r="E568" s="11" t="s">
        <v>1907</v>
      </c>
      <c r="F568" s="9" t="s">
        <v>31</v>
      </c>
      <c r="G568" s="12" t="s">
        <v>1908</v>
      </c>
      <c r="H568" s="9" t="s">
        <v>1909</v>
      </c>
      <c r="I568" s="12" t="s">
        <v>226</v>
      </c>
      <c r="J568" s="13" t="s">
        <v>1910</v>
      </c>
      <c r="K568" s="12" t="s">
        <v>1911</v>
      </c>
      <c r="L568" s="14">
        <v>2</v>
      </c>
      <c r="M568" s="15" t="s">
        <v>521</v>
      </c>
      <c r="N568" s="16" t="s">
        <v>37</v>
      </c>
      <c r="O568" s="16" t="s">
        <v>37</v>
      </c>
      <c r="P568" s="16" t="s">
        <v>51</v>
      </c>
      <c r="Q568" s="17">
        <v>1</v>
      </c>
      <c r="R568" s="15" t="s">
        <v>38</v>
      </c>
      <c r="S568" s="15" t="s">
        <v>39</v>
      </c>
      <c r="T568" s="15" t="s">
        <v>40</v>
      </c>
      <c r="U568" s="14">
        <v>0</v>
      </c>
      <c r="V568" s="15" t="s">
        <v>41</v>
      </c>
      <c r="W568" s="15" t="s">
        <v>41</v>
      </c>
      <c r="X568" s="15" t="s">
        <v>41</v>
      </c>
      <c r="Y568" s="15" t="s">
        <v>96</v>
      </c>
      <c r="Z568" s="19">
        <v>38.528970600000001</v>
      </c>
      <c r="AA568" s="19">
        <v>-119.45489981</v>
      </c>
      <c r="AB568" s="20" t="s">
        <v>1759</v>
      </c>
      <c r="AC568" s="9"/>
    </row>
    <row r="569" spans="1:29" s="8" customFormat="1" x14ac:dyDescent="0.35">
      <c r="A569" s="9" t="str">
        <f>LEFT(B569, 6)</f>
        <v>662321</v>
      </c>
      <c r="B569" s="10" t="s">
        <v>1753</v>
      </c>
      <c r="C569" s="9" t="s">
        <v>221</v>
      </c>
      <c r="D569" s="9" t="s">
        <v>1484</v>
      </c>
      <c r="E569" s="11" t="s">
        <v>1754</v>
      </c>
      <c r="F569" s="9" t="s">
        <v>123</v>
      </c>
      <c r="G569" s="12" t="s">
        <v>1755</v>
      </c>
      <c r="H569" s="9" t="s">
        <v>1756</v>
      </c>
      <c r="I569" s="12" t="s">
        <v>226</v>
      </c>
      <c r="J569" s="13" t="s">
        <v>1757</v>
      </c>
      <c r="K569" s="12" t="s">
        <v>1758</v>
      </c>
      <c r="L569" s="14">
        <v>12</v>
      </c>
      <c r="M569" s="15" t="s">
        <v>521</v>
      </c>
      <c r="N569" s="16" t="s">
        <v>51</v>
      </c>
      <c r="O569" s="16" t="s">
        <v>51</v>
      </c>
      <c r="P569" s="16" t="s">
        <v>51</v>
      </c>
      <c r="Q569" s="17">
        <v>1</v>
      </c>
      <c r="R569" s="15" t="s">
        <v>38</v>
      </c>
      <c r="S569" s="15" t="s">
        <v>39</v>
      </c>
      <c r="T569" s="15" t="s">
        <v>40</v>
      </c>
      <c r="U569" s="14">
        <v>0</v>
      </c>
      <c r="V569" s="15" t="s">
        <v>41</v>
      </c>
      <c r="W569" s="15" t="s">
        <v>41</v>
      </c>
      <c r="X569" s="15" t="s">
        <v>41</v>
      </c>
      <c r="Y569" s="15" t="s">
        <v>96</v>
      </c>
      <c r="Z569" s="19">
        <v>37.361829</v>
      </c>
      <c r="AA569" s="19">
        <v>-118.41795399999999</v>
      </c>
      <c r="AB569" s="75" t="s">
        <v>1759</v>
      </c>
      <c r="AC569" s="9"/>
    </row>
    <row r="570" spans="1:29" s="8" customFormat="1" x14ac:dyDescent="0.35">
      <c r="A570" s="9" t="str">
        <f>LEFT(B570, 6)</f>
        <v>662410</v>
      </c>
      <c r="B570" s="10" t="s">
        <v>1339</v>
      </c>
      <c r="C570" s="9" t="s">
        <v>221</v>
      </c>
      <c r="D570" s="9" t="s">
        <v>1340</v>
      </c>
      <c r="E570" s="11" t="s">
        <v>1341</v>
      </c>
      <c r="F570" s="9" t="s">
        <v>31</v>
      </c>
      <c r="G570" s="12" t="s">
        <v>1342</v>
      </c>
      <c r="H570" s="9" t="s">
        <v>1343</v>
      </c>
      <c r="I570" s="12" t="s">
        <v>226</v>
      </c>
      <c r="J570" s="13" t="s">
        <v>1344</v>
      </c>
      <c r="K570" s="12" t="s">
        <v>1345</v>
      </c>
      <c r="L570" s="14">
        <v>2</v>
      </c>
      <c r="M570" s="15" t="s">
        <v>521</v>
      </c>
      <c r="N570" s="16" t="s">
        <v>51</v>
      </c>
      <c r="O570" s="16" t="s">
        <v>37</v>
      </c>
      <c r="P570" s="16" t="s">
        <v>51</v>
      </c>
      <c r="Q570" s="17">
        <v>0</v>
      </c>
      <c r="R570" s="15" t="s">
        <v>38</v>
      </c>
      <c r="S570" s="15" t="s">
        <v>39</v>
      </c>
      <c r="T570" s="15" t="s">
        <v>40</v>
      </c>
      <c r="U570" s="14">
        <v>0</v>
      </c>
      <c r="V570" s="15" t="s">
        <v>41</v>
      </c>
      <c r="W570" s="15" t="s">
        <v>41</v>
      </c>
      <c r="X570" s="15" t="s">
        <v>41</v>
      </c>
      <c r="Y570" s="15" t="s">
        <v>96</v>
      </c>
      <c r="Z570" s="19">
        <v>36.02835777</v>
      </c>
      <c r="AA570" s="19">
        <v>-118.79732907</v>
      </c>
      <c r="AB570" s="38" t="s">
        <v>1346</v>
      </c>
      <c r="AC570" s="9"/>
    </row>
    <row r="571" spans="1:29" s="8" customFormat="1" x14ac:dyDescent="0.35">
      <c r="A571" s="9" t="str">
        <f>LEFT(B571, 6)</f>
        <v>664110</v>
      </c>
      <c r="B571" s="10" t="s">
        <v>1872</v>
      </c>
      <c r="C571" s="9" t="s">
        <v>221</v>
      </c>
      <c r="D571" s="9" t="s">
        <v>1873</v>
      </c>
      <c r="E571" s="11" t="s">
        <v>1874</v>
      </c>
      <c r="F571" s="9" t="s">
        <v>31</v>
      </c>
      <c r="G571" s="12" t="s">
        <v>1875</v>
      </c>
      <c r="H571" s="9" t="s">
        <v>1876</v>
      </c>
      <c r="I571" s="12" t="s">
        <v>226</v>
      </c>
      <c r="J571" s="13" t="s">
        <v>1877</v>
      </c>
      <c r="K571" s="12" t="s">
        <v>1878</v>
      </c>
      <c r="L571" s="14">
        <v>2</v>
      </c>
      <c r="M571" s="15" t="s">
        <v>521</v>
      </c>
      <c r="N571" s="16" t="s">
        <v>51</v>
      </c>
      <c r="O571" s="16" t="s">
        <v>37</v>
      </c>
      <c r="P571" s="16" t="s">
        <v>51</v>
      </c>
      <c r="Q571" s="17">
        <v>1</v>
      </c>
      <c r="R571" s="15" t="s">
        <v>38</v>
      </c>
      <c r="S571" s="15" t="s">
        <v>39</v>
      </c>
      <c r="T571" s="68" t="s">
        <v>40</v>
      </c>
      <c r="U571" s="14">
        <v>0</v>
      </c>
      <c r="V571" s="85" t="s">
        <v>41</v>
      </c>
      <c r="W571" s="15" t="s">
        <v>41</v>
      </c>
      <c r="X571" s="15" t="s">
        <v>41</v>
      </c>
      <c r="Y571" s="15" t="s">
        <v>96</v>
      </c>
      <c r="Z571" s="19">
        <v>37.965217950000003</v>
      </c>
      <c r="AA571" s="19">
        <v>-120.24033009999999</v>
      </c>
      <c r="AB571" s="30" t="s">
        <v>1879</v>
      </c>
      <c r="AC571" s="9"/>
    </row>
    <row r="572" spans="1:29" s="8" customFormat="1" x14ac:dyDescent="0.35">
      <c r="A572" s="9" t="str">
        <f>LEFT(B572, 6)</f>
        <v>664112</v>
      </c>
      <c r="B572" s="10" t="s">
        <v>1885</v>
      </c>
      <c r="C572" s="9" t="s">
        <v>221</v>
      </c>
      <c r="D572" s="9" t="s">
        <v>1873</v>
      </c>
      <c r="E572" s="11" t="s">
        <v>1886</v>
      </c>
      <c r="F572" s="9" t="s">
        <v>31</v>
      </c>
      <c r="G572" s="12" t="s">
        <v>1887</v>
      </c>
      <c r="H572" s="9" t="s">
        <v>1882</v>
      </c>
      <c r="I572" s="12" t="s">
        <v>226</v>
      </c>
      <c r="J572" s="13" t="s">
        <v>1883</v>
      </c>
      <c r="K572" s="12" t="s">
        <v>1888</v>
      </c>
      <c r="L572" s="14">
        <v>2</v>
      </c>
      <c r="M572" s="15" t="s">
        <v>521</v>
      </c>
      <c r="N572" s="16" t="s">
        <v>51</v>
      </c>
      <c r="O572" s="16" t="s">
        <v>37</v>
      </c>
      <c r="P572" s="16" t="s">
        <v>51</v>
      </c>
      <c r="Q572" s="17">
        <v>1</v>
      </c>
      <c r="R572" s="15" t="s">
        <v>38</v>
      </c>
      <c r="S572" s="15" t="s">
        <v>39</v>
      </c>
      <c r="T572" s="15" t="s">
        <v>40</v>
      </c>
      <c r="U572" s="71">
        <v>0</v>
      </c>
      <c r="V572" s="15" t="s">
        <v>41</v>
      </c>
      <c r="W572" s="15" t="s">
        <v>41</v>
      </c>
      <c r="X572" s="15" t="s">
        <v>41</v>
      </c>
      <c r="Y572" s="15" t="s">
        <v>96</v>
      </c>
      <c r="Z572" s="19">
        <v>37.985117440000003</v>
      </c>
      <c r="AA572" s="19">
        <v>-120.36641045</v>
      </c>
      <c r="AB572" s="30" t="s">
        <v>1879</v>
      </c>
      <c r="AC572" s="9"/>
    </row>
    <row r="573" spans="1:29" s="8" customFormat="1" x14ac:dyDescent="0.35">
      <c r="A573" s="9" t="str">
        <f>LEFT(B573, 6)</f>
        <v>662610</v>
      </c>
      <c r="B573" s="10" t="s">
        <v>2301</v>
      </c>
      <c r="C573" s="9" t="s">
        <v>221</v>
      </c>
      <c r="D573" s="9" t="s">
        <v>486</v>
      </c>
      <c r="E573" s="11" t="s">
        <v>2302</v>
      </c>
      <c r="F573" s="9" t="s">
        <v>31</v>
      </c>
      <c r="G573" s="12" t="s">
        <v>2303</v>
      </c>
      <c r="H573" s="9" t="s">
        <v>2304</v>
      </c>
      <c r="I573" s="12" t="s">
        <v>226</v>
      </c>
      <c r="J573" s="13" t="s">
        <v>2305</v>
      </c>
      <c r="K573" s="12" t="s">
        <v>2306</v>
      </c>
      <c r="L573" s="14">
        <v>2</v>
      </c>
      <c r="M573" s="15" t="s">
        <v>521</v>
      </c>
      <c r="N573" s="16" t="s">
        <v>37</v>
      </c>
      <c r="O573" s="16" t="s">
        <v>37</v>
      </c>
      <c r="P573" s="16" t="s">
        <v>37</v>
      </c>
      <c r="Q573" s="17">
        <v>0</v>
      </c>
      <c r="R573" s="15" t="s">
        <v>38</v>
      </c>
      <c r="S573" s="15" t="s">
        <v>39</v>
      </c>
      <c r="T573" s="15" t="s">
        <v>40</v>
      </c>
      <c r="U573" s="14">
        <v>0</v>
      </c>
      <c r="V573" s="15" t="s">
        <v>41</v>
      </c>
      <c r="W573" s="15" t="s">
        <v>41</v>
      </c>
      <c r="X573" s="15" t="s">
        <v>41</v>
      </c>
      <c r="Y573" s="15" t="s">
        <v>96</v>
      </c>
      <c r="Z573" s="19">
        <v>40.897029209999999</v>
      </c>
      <c r="AA573" s="19">
        <v>-124.08585909999999</v>
      </c>
      <c r="AB573" s="20" t="s">
        <v>492</v>
      </c>
      <c r="AC573" s="9"/>
    </row>
    <row r="574" spans="1:29" s="8" customFormat="1" x14ac:dyDescent="0.35">
      <c r="A574" s="9" t="str">
        <f>LEFT(B574, 6)</f>
        <v>662613</v>
      </c>
      <c r="B574" s="10" t="s">
        <v>485</v>
      </c>
      <c r="C574" s="9" t="s">
        <v>221</v>
      </c>
      <c r="D574" s="9" t="s">
        <v>486</v>
      </c>
      <c r="E574" s="11" t="s">
        <v>487</v>
      </c>
      <c r="F574" s="9" t="s">
        <v>31</v>
      </c>
      <c r="G574" s="12" t="s">
        <v>488</v>
      </c>
      <c r="H574" s="9" t="s">
        <v>489</v>
      </c>
      <c r="I574" s="12" t="s">
        <v>226</v>
      </c>
      <c r="J574" s="13" t="s">
        <v>490</v>
      </c>
      <c r="K574" s="12" t="s">
        <v>491</v>
      </c>
      <c r="L574" s="14">
        <v>2</v>
      </c>
      <c r="M574" s="15" t="s">
        <v>521</v>
      </c>
      <c r="N574" s="16" t="s">
        <v>51</v>
      </c>
      <c r="O574" s="16" t="s">
        <v>37</v>
      </c>
      <c r="P574" s="16" t="s">
        <v>51</v>
      </c>
      <c r="Q574" s="17">
        <v>1</v>
      </c>
      <c r="R574" s="15" t="s">
        <v>38</v>
      </c>
      <c r="S574" s="15" t="s">
        <v>39</v>
      </c>
      <c r="T574" s="15" t="s">
        <v>40</v>
      </c>
      <c r="U574" s="14">
        <v>0</v>
      </c>
      <c r="V574" s="15" t="s">
        <v>41</v>
      </c>
      <c r="W574" s="15" t="s">
        <v>41</v>
      </c>
      <c r="X574" s="15" t="s">
        <v>41</v>
      </c>
      <c r="Y574" s="15" t="str">
        <f>+X574</f>
        <v>Tribal</v>
      </c>
      <c r="Z574" s="19">
        <v>41.775475999999998</v>
      </c>
      <c r="AA574" s="19">
        <v>-124.199438</v>
      </c>
      <c r="AB574" s="20" t="s">
        <v>492</v>
      </c>
      <c r="AC574" s="9"/>
    </row>
    <row r="575" spans="1:29" s="8" customFormat="1" ht="15" customHeight="1" x14ac:dyDescent="0.35">
      <c r="A575" s="9" t="str">
        <f>LEFT(B575, 6)</f>
        <v>662615</v>
      </c>
      <c r="B575" s="10" t="s">
        <v>515</v>
      </c>
      <c r="C575" s="41" t="s">
        <v>221</v>
      </c>
      <c r="D575" s="41" t="s">
        <v>486</v>
      </c>
      <c r="E575" s="11" t="s">
        <v>516</v>
      </c>
      <c r="F575" s="9" t="s">
        <v>31</v>
      </c>
      <c r="G575" s="41" t="s">
        <v>517</v>
      </c>
      <c r="H575" s="9" t="s">
        <v>518</v>
      </c>
      <c r="I575" s="12" t="s">
        <v>226</v>
      </c>
      <c r="J575" s="13" t="s">
        <v>519</v>
      </c>
      <c r="K575" s="12" t="s">
        <v>520</v>
      </c>
      <c r="L575" s="14">
        <v>2</v>
      </c>
      <c r="M575" s="15" t="s">
        <v>521</v>
      </c>
      <c r="N575" s="16" t="s">
        <v>37</v>
      </c>
      <c r="O575" s="16" t="s">
        <v>51</v>
      </c>
      <c r="P575" s="16" t="s">
        <v>37</v>
      </c>
      <c r="Q575" s="35"/>
      <c r="R575" s="15" t="s">
        <v>38</v>
      </c>
      <c r="S575" s="15" t="s">
        <v>39</v>
      </c>
      <c r="T575" s="15" t="s">
        <v>40</v>
      </c>
      <c r="U575" s="14" t="s">
        <v>5712</v>
      </c>
      <c r="V575" s="15" t="s">
        <v>41</v>
      </c>
      <c r="W575" s="105" t="s">
        <v>838</v>
      </c>
      <c r="X575" s="114" t="s">
        <v>838</v>
      </c>
      <c r="Y575" s="114" t="s">
        <v>838</v>
      </c>
      <c r="Z575" s="40">
        <v>40.786160931955202</v>
      </c>
      <c r="AA575" s="40">
        <v>-124.139846390739</v>
      </c>
      <c r="AB575" s="43" t="s">
        <v>492</v>
      </c>
      <c r="AC575" s="9"/>
    </row>
    <row r="576" spans="1:29" s="8" customFormat="1" x14ac:dyDescent="0.35">
      <c r="A576" s="9" t="str">
        <f>LEFT(B576, 6)</f>
        <v>662630</v>
      </c>
      <c r="B576" s="10" t="s">
        <v>2410</v>
      </c>
      <c r="C576" s="23" t="s">
        <v>221</v>
      </c>
      <c r="D576" s="23" t="s">
        <v>486</v>
      </c>
      <c r="E576" s="11" t="s">
        <v>2411</v>
      </c>
      <c r="F576" s="9" t="s">
        <v>31</v>
      </c>
      <c r="G576" s="23" t="s">
        <v>2412</v>
      </c>
      <c r="H576" s="9" t="s">
        <v>2413</v>
      </c>
      <c r="I576" s="23" t="s">
        <v>226</v>
      </c>
      <c r="J576" s="25" t="s">
        <v>2414</v>
      </c>
      <c r="K576" s="23" t="s">
        <v>2415</v>
      </c>
      <c r="L576" s="14">
        <v>2</v>
      </c>
      <c r="M576" s="15" t="s">
        <v>838</v>
      </c>
      <c r="N576" s="107">
        <v>1</v>
      </c>
      <c r="O576" s="107">
        <v>1</v>
      </c>
      <c r="P576" s="107">
        <v>1</v>
      </c>
      <c r="Q576" s="111">
        <v>0</v>
      </c>
      <c r="R576" s="114" t="s">
        <v>38</v>
      </c>
      <c r="S576" s="114" t="s">
        <v>39</v>
      </c>
      <c r="T576" s="118" t="s">
        <v>52</v>
      </c>
      <c r="U576" s="114">
        <v>0</v>
      </c>
      <c r="V576" s="117" t="s">
        <v>41</v>
      </c>
      <c r="W576" s="105" t="s">
        <v>838</v>
      </c>
      <c r="X576" s="114" t="s">
        <v>838</v>
      </c>
      <c r="Y576" s="114" t="s">
        <v>838</v>
      </c>
      <c r="Z576" s="28">
        <v>41.957282530000001</v>
      </c>
      <c r="AA576" s="28">
        <v>-124.20454712</v>
      </c>
      <c r="AB576" s="20" t="s">
        <v>492</v>
      </c>
      <c r="AC576" s="9"/>
    </row>
    <row r="577" spans="1:29" s="8" customFormat="1" x14ac:dyDescent="0.35">
      <c r="A577" s="9" t="str">
        <f>LEFT(B577, 6)</f>
        <v>662631</v>
      </c>
      <c r="B577" s="10" t="s">
        <v>1581</v>
      </c>
      <c r="C577" s="9" t="s">
        <v>221</v>
      </c>
      <c r="D577" s="9" t="s">
        <v>486</v>
      </c>
      <c r="E577" s="11" t="s">
        <v>1582</v>
      </c>
      <c r="F577" s="9" t="s">
        <v>31</v>
      </c>
      <c r="G577" s="12" t="s">
        <v>1583</v>
      </c>
      <c r="H577" s="9" t="s">
        <v>1584</v>
      </c>
      <c r="I577" s="12" t="s">
        <v>226</v>
      </c>
      <c r="J577" s="13" t="s">
        <v>1585</v>
      </c>
      <c r="K577" s="12" t="s">
        <v>1586</v>
      </c>
      <c r="L577" s="14">
        <v>2</v>
      </c>
      <c r="M577" s="15" t="s">
        <v>521</v>
      </c>
      <c r="N577" s="16" t="s">
        <v>37</v>
      </c>
      <c r="O577" s="16" t="s">
        <v>37</v>
      </c>
      <c r="P577" s="16" t="s">
        <v>51</v>
      </c>
      <c r="Q577" s="17">
        <v>1</v>
      </c>
      <c r="R577" s="15" t="s">
        <v>38</v>
      </c>
      <c r="S577" s="15" t="s">
        <v>39</v>
      </c>
      <c r="T577" s="15" t="s">
        <v>40</v>
      </c>
      <c r="U577" s="71">
        <v>0</v>
      </c>
      <c r="V577" s="15" t="s">
        <v>41</v>
      </c>
      <c r="W577" s="15" t="s">
        <v>41</v>
      </c>
      <c r="X577" s="15" t="s">
        <v>41</v>
      </c>
      <c r="Y577" s="15" t="s">
        <v>96</v>
      </c>
      <c r="Z577" s="19">
        <v>41.533692379999998</v>
      </c>
      <c r="AA577" s="19">
        <v>-124.0427079</v>
      </c>
      <c r="AB577" s="20" t="s">
        <v>492</v>
      </c>
      <c r="AC577" s="9"/>
    </row>
    <row r="578" spans="1:29" s="8" customFormat="1" ht="15.65" customHeight="1" x14ac:dyDescent="0.35">
      <c r="A578" s="9" t="str">
        <f>LEFT(B578, 6)</f>
        <v>662650</v>
      </c>
      <c r="B578" s="10" t="s">
        <v>2460</v>
      </c>
      <c r="C578" s="9" t="s">
        <v>221</v>
      </c>
      <c r="D578" s="9" t="s">
        <v>486</v>
      </c>
      <c r="E578" s="11" t="s">
        <v>2461</v>
      </c>
      <c r="F578" s="9" t="s">
        <v>31</v>
      </c>
      <c r="G578" s="12" t="s">
        <v>2462</v>
      </c>
      <c r="H578" s="9" t="s">
        <v>2336</v>
      </c>
      <c r="I578" s="12" t="s">
        <v>226</v>
      </c>
      <c r="J578" s="13" t="s">
        <v>2337</v>
      </c>
      <c r="K578" s="12" t="s">
        <v>2463</v>
      </c>
      <c r="L578" s="14">
        <v>2</v>
      </c>
      <c r="M578" s="15" t="s">
        <v>521</v>
      </c>
      <c r="N578" s="16" t="s">
        <v>37</v>
      </c>
      <c r="O578" s="16" t="s">
        <v>37</v>
      </c>
      <c r="P578" s="16" t="s">
        <v>37</v>
      </c>
      <c r="Q578" s="17">
        <v>1</v>
      </c>
      <c r="R578" s="15" t="s">
        <v>38</v>
      </c>
      <c r="S578" s="15" t="s">
        <v>39</v>
      </c>
      <c r="T578" s="15" t="s">
        <v>40</v>
      </c>
      <c r="U578" s="14">
        <v>0</v>
      </c>
      <c r="V578" s="15" t="s">
        <v>41</v>
      </c>
      <c r="W578" s="15" t="s">
        <v>41</v>
      </c>
      <c r="X578" s="15" t="s">
        <v>41</v>
      </c>
      <c r="Y578" s="15" t="s">
        <v>96</v>
      </c>
      <c r="Z578" s="19">
        <v>41.186739703978901</v>
      </c>
      <c r="AA578" s="19">
        <v>-123.70306315341701</v>
      </c>
      <c r="AB578" s="20" t="s">
        <v>492</v>
      </c>
      <c r="AC578" s="9"/>
    </row>
    <row r="579" spans="1:29" s="8" customFormat="1" x14ac:dyDescent="0.35">
      <c r="A579" s="9" t="str">
        <f>LEFT(B579, 6)</f>
        <v>662612</v>
      </c>
      <c r="B579" s="10" t="s">
        <v>504</v>
      </c>
      <c r="C579" s="9" t="s">
        <v>221</v>
      </c>
      <c r="D579" s="9" t="s">
        <v>486</v>
      </c>
      <c r="E579" s="11" t="s">
        <v>505</v>
      </c>
      <c r="F579" s="9" t="s">
        <v>123</v>
      </c>
      <c r="G579" s="12" t="s">
        <v>506</v>
      </c>
      <c r="H579" s="9" t="s">
        <v>489</v>
      </c>
      <c r="I579" s="12" t="s">
        <v>226</v>
      </c>
      <c r="J579" s="13" t="s">
        <v>490</v>
      </c>
      <c r="K579" s="12" t="s">
        <v>507</v>
      </c>
      <c r="L579" s="14">
        <v>12</v>
      </c>
      <c r="M579" s="15" t="s">
        <v>521</v>
      </c>
      <c r="N579" s="16" t="s">
        <v>51</v>
      </c>
      <c r="O579" s="16" t="s">
        <v>51</v>
      </c>
      <c r="P579" s="16" t="s">
        <v>51</v>
      </c>
      <c r="Q579" s="17">
        <v>1</v>
      </c>
      <c r="R579" s="15" t="s">
        <v>38</v>
      </c>
      <c r="S579" s="15" t="s">
        <v>39</v>
      </c>
      <c r="T579" s="68" t="s">
        <v>40</v>
      </c>
      <c r="U579" s="14">
        <v>0</v>
      </c>
      <c r="V579" s="85" t="s">
        <v>41</v>
      </c>
      <c r="W579" s="15" t="s">
        <v>41</v>
      </c>
      <c r="X579" s="15" t="s">
        <v>41</v>
      </c>
      <c r="Y579" s="15" t="s">
        <v>96</v>
      </c>
      <c r="Z579" s="19">
        <v>41.762180999999998</v>
      </c>
      <c r="AA579" s="19">
        <v>-124.15917889000001</v>
      </c>
      <c r="AB579" s="20" t="s">
        <v>492</v>
      </c>
      <c r="AC579" s="9"/>
    </row>
    <row r="580" spans="1:29" s="8" customFormat="1" x14ac:dyDescent="0.35">
      <c r="A580" s="9" t="str">
        <f>LEFT(B580, 6)</f>
        <v>663330</v>
      </c>
      <c r="B580" s="10" t="s">
        <v>2439</v>
      </c>
      <c r="C580" s="9" t="s">
        <v>221</v>
      </c>
      <c r="D580" s="9" t="s">
        <v>2440</v>
      </c>
      <c r="E580" s="11" t="s">
        <v>2441</v>
      </c>
      <c r="F580" s="9" t="s">
        <v>148</v>
      </c>
      <c r="G580" s="12" t="s">
        <v>2442</v>
      </c>
      <c r="H580" s="9" t="s">
        <v>2443</v>
      </c>
      <c r="I580" s="12" t="s">
        <v>226</v>
      </c>
      <c r="J580" s="13" t="s">
        <v>2444</v>
      </c>
      <c r="K580" s="12" t="s">
        <v>2445</v>
      </c>
      <c r="L580" s="14">
        <v>4</v>
      </c>
      <c r="M580" s="15" t="s">
        <v>521</v>
      </c>
      <c r="N580" s="16" t="s">
        <v>51</v>
      </c>
      <c r="O580" s="16" t="s">
        <v>51</v>
      </c>
      <c r="P580" s="16" t="s">
        <v>51</v>
      </c>
      <c r="Q580" s="17">
        <v>0</v>
      </c>
      <c r="R580" s="15" t="s">
        <v>38</v>
      </c>
      <c r="S580" s="15" t="s">
        <v>39</v>
      </c>
      <c r="T580" s="15" t="s">
        <v>40</v>
      </c>
      <c r="U580" s="71">
        <v>0</v>
      </c>
      <c r="V580" s="15" t="s">
        <v>41</v>
      </c>
      <c r="W580" s="15" t="s">
        <v>41</v>
      </c>
      <c r="X580" s="15" t="s">
        <v>41</v>
      </c>
      <c r="Y580" s="15" t="s">
        <v>96</v>
      </c>
      <c r="Z580" s="19">
        <v>41.858310639999999</v>
      </c>
      <c r="AA580" s="19">
        <v>-120.15936956</v>
      </c>
      <c r="AB580" s="20" t="s">
        <v>2446</v>
      </c>
      <c r="AC580" s="9"/>
    </row>
    <row r="581" spans="1:29" s="8" customFormat="1" x14ac:dyDescent="0.35">
      <c r="A581" s="9" t="str">
        <f>LEFT(B581, 6)</f>
        <v>151040</v>
      </c>
      <c r="B581" s="10" t="s">
        <v>3054</v>
      </c>
      <c r="C581" s="23" t="s">
        <v>2288</v>
      </c>
      <c r="D581" s="23" t="s">
        <v>2906</v>
      </c>
      <c r="E581" s="11" t="s">
        <v>3055</v>
      </c>
      <c r="F581" s="23" t="s">
        <v>109</v>
      </c>
      <c r="G581" s="23" t="s">
        <v>3056</v>
      </c>
      <c r="H581" s="9" t="s">
        <v>2954</v>
      </c>
      <c r="I581" s="23" t="s">
        <v>2639</v>
      </c>
      <c r="J581" s="25" t="s">
        <v>2955</v>
      </c>
      <c r="K581" s="23" t="s">
        <v>3057</v>
      </c>
      <c r="L581" s="26" t="s">
        <v>115</v>
      </c>
      <c r="M581" s="15" t="s">
        <v>838</v>
      </c>
      <c r="N581" s="107">
        <v>1</v>
      </c>
      <c r="O581" s="107">
        <v>0</v>
      </c>
      <c r="P581" s="107">
        <v>1</v>
      </c>
      <c r="Q581" s="111">
        <v>0</v>
      </c>
      <c r="R581" s="114" t="s">
        <v>38</v>
      </c>
      <c r="S581" s="114" t="s">
        <v>39</v>
      </c>
      <c r="T581" s="105" t="s">
        <v>52</v>
      </c>
      <c r="U581" s="114">
        <v>0</v>
      </c>
      <c r="V581" s="114" t="s">
        <v>41</v>
      </c>
      <c r="W581" s="105" t="s">
        <v>838</v>
      </c>
      <c r="X581" s="114" t="s">
        <v>838</v>
      </c>
      <c r="Y581" s="114" t="s">
        <v>838</v>
      </c>
      <c r="Z581" s="28">
        <v>45.007769070000002</v>
      </c>
      <c r="AA581" s="28">
        <v>-101.23257615999999</v>
      </c>
      <c r="AB581" s="20" t="s">
        <v>838</v>
      </c>
      <c r="AC581" s="9"/>
    </row>
    <row r="582" spans="1:29" s="8" customFormat="1" x14ac:dyDescent="0.35">
      <c r="A582" s="9" t="str">
        <f>LEFT(B582, 6)</f>
        <v>151038</v>
      </c>
      <c r="B582" s="10" t="s">
        <v>3037</v>
      </c>
      <c r="C582" s="9" t="s">
        <v>2288</v>
      </c>
      <c r="D582" s="9" t="s">
        <v>2906</v>
      </c>
      <c r="E582" s="11" t="s">
        <v>3038</v>
      </c>
      <c r="F582" s="23" t="s">
        <v>123</v>
      </c>
      <c r="G582" s="23" t="s">
        <v>3039</v>
      </c>
      <c r="H582" s="9" t="s">
        <v>2954</v>
      </c>
      <c r="I582" s="12" t="s">
        <v>2639</v>
      </c>
      <c r="J582" s="13" t="s">
        <v>2955</v>
      </c>
      <c r="K582" s="12" t="s">
        <v>3040</v>
      </c>
      <c r="L582" s="14">
        <v>12</v>
      </c>
      <c r="M582" s="15" t="s">
        <v>521</v>
      </c>
      <c r="N582" s="16" t="s">
        <v>37</v>
      </c>
      <c r="O582" s="16" t="s">
        <v>37</v>
      </c>
      <c r="P582" s="16" t="s">
        <v>37</v>
      </c>
      <c r="Q582" s="17">
        <v>1</v>
      </c>
      <c r="R582" s="15" t="s">
        <v>38</v>
      </c>
      <c r="S582" s="15" t="s">
        <v>39</v>
      </c>
      <c r="T582" s="15" t="s">
        <v>40</v>
      </c>
      <c r="U582" s="18">
        <v>0</v>
      </c>
      <c r="V582" s="15" t="s">
        <v>41</v>
      </c>
      <c r="W582" s="15" t="s">
        <v>41</v>
      </c>
      <c r="X582" s="15" t="s">
        <v>41</v>
      </c>
      <c r="Y582" s="15" t="s">
        <v>329</v>
      </c>
      <c r="Z582" s="40">
        <v>44.998629999999999</v>
      </c>
      <c r="AA582" s="40">
        <v>-101.234314</v>
      </c>
      <c r="AB582" s="20" t="s">
        <v>2912</v>
      </c>
      <c r="AC582" s="9"/>
    </row>
    <row r="583" spans="1:29" s="8" customFormat="1" x14ac:dyDescent="0.35">
      <c r="A583" s="9" t="str">
        <f>LEFT(B583, 6)</f>
        <v>151031</v>
      </c>
      <c r="B583" s="10" t="s">
        <v>2905</v>
      </c>
      <c r="C583" s="9" t="s">
        <v>2288</v>
      </c>
      <c r="D583" s="9" t="s">
        <v>2906</v>
      </c>
      <c r="E583" s="11" t="s">
        <v>2907</v>
      </c>
      <c r="F583" s="9" t="s">
        <v>148</v>
      </c>
      <c r="G583" s="12" t="s">
        <v>2908</v>
      </c>
      <c r="H583" s="9" t="s">
        <v>2909</v>
      </c>
      <c r="I583" s="12" t="s">
        <v>2639</v>
      </c>
      <c r="J583" s="13" t="s">
        <v>2910</v>
      </c>
      <c r="K583" s="12" t="s">
        <v>2911</v>
      </c>
      <c r="L583" s="14">
        <v>4</v>
      </c>
      <c r="M583" s="15" t="s">
        <v>521</v>
      </c>
      <c r="N583" s="16" t="s">
        <v>51</v>
      </c>
      <c r="O583" s="16" t="s">
        <v>51</v>
      </c>
      <c r="P583" s="16" t="s">
        <v>37</v>
      </c>
      <c r="Q583" s="17">
        <v>1</v>
      </c>
      <c r="R583" s="15" t="s">
        <v>38</v>
      </c>
      <c r="S583" s="15" t="s">
        <v>39</v>
      </c>
      <c r="T583" s="15" t="s">
        <v>40</v>
      </c>
      <c r="U583" s="18">
        <v>0</v>
      </c>
      <c r="V583" s="15" t="s">
        <v>41</v>
      </c>
      <c r="W583" s="15" t="s">
        <v>41</v>
      </c>
      <c r="X583" s="15" t="s">
        <v>41</v>
      </c>
      <c r="Y583" s="15" t="s">
        <v>329</v>
      </c>
      <c r="Z583" s="19">
        <v>44.607296570000003</v>
      </c>
      <c r="AA583" s="19">
        <v>-101.49774209</v>
      </c>
      <c r="AB583" s="20" t="s">
        <v>2912</v>
      </c>
      <c r="AC583" s="9"/>
    </row>
    <row r="584" spans="1:29" s="8" customFormat="1" x14ac:dyDescent="0.35">
      <c r="A584" s="9" t="str">
        <f>LEFT(B584, 6)</f>
        <v>151034</v>
      </c>
      <c r="B584" s="10" t="s">
        <v>3073</v>
      </c>
      <c r="C584" s="9" t="s">
        <v>2288</v>
      </c>
      <c r="D584" s="9" t="s">
        <v>2906</v>
      </c>
      <c r="E584" s="11" t="s">
        <v>3074</v>
      </c>
      <c r="F584" s="9" t="s">
        <v>148</v>
      </c>
      <c r="G584" s="12" t="s">
        <v>3039</v>
      </c>
      <c r="H584" s="9" t="s">
        <v>2954</v>
      </c>
      <c r="I584" s="12" t="s">
        <v>2639</v>
      </c>
      <c r="J584" s="13" t="s">
        <v>2955</v>
      </c>
      <c r="K584" s="12" t="s">
        <v>3075</v>
      </c>
      <c r="L584" s="14">
        <v>4</v>
      </c>
      <c r="M584" s="15" t="s">
        <v>521</v>
      </c>
      <c r="N584" s="16" t="s">
        <v>51</v>
      </c>
      <c r="O584" s="16" t="s">
        <v>51</v>
      </c>
      <c r="P584" s="16" t="s">
        <v>37</v>
      </c>
      <c r="Q584" s="17">
        <v>0</v>
      </c>
      <c r="R584" s="15" t="s">
        <v>38</v>
      </c>
      <c r="S584" s="15" t="s">
        <v>39</v>
      </c>
      <c r="T584" s="15" t="s">
        <v>40</v>
      </c>
      <c r="U584" s="18">
        <v>0</v>
      </c>
      <c r="V584" s="15" t="s">
        <v>41</v>
      </c>
      <c r="W584" s="15" t="s">
        <v>41</v>
      </c>
      <c r="X584" s="15" t="s">
        <v>41</v>
      </c>
      <c r="Y584" s="15" t="s">
        <v>329</v>
      </c>
      <c r="Z584" s="19">
        <v>45.083178060000002</v>
      </c>
      <c r="AA584" s="19">
        <v>-100.42537077999999</v>
      </c>
      <c r="AB584" s="20" t="s">
        <v>2912</v>
      </c>
      <c r="AC584" s="9"/>
    </row>
    <row r="585" spans="1:29" s="8" customFormat="1" ht="15.65" customHeight="1" x14ac:dyDescent="0.35">
      <c r="A585" s="9" t="str">
        <f>LEFT(B585, 6)</f>
        <v>151035</v>
      </c>
      <c r="B585" s="10" t="s">
        <v>3083</v>
      </c>
      <c r="C585" s="9" t="s">
        <v>2288</v>
      </c>
      <c r="D585" s="9" t="s">
        <v>2906</v>
      </c>
      <c r="E585" s="11" t="s">
        <v>3084</v>
      </c>
      <c r="F585" s="9" t="s">
        <v>148</v>
      </c>
      <c r="G585" s="12" t="s">
        <v>3085</v>
      </c>
      <c r="H585" s="9" t="s">
        <v>3086</v>
      </c>
      <c r="I585" s="12" t="s">
        <v>2639</v>
      </c>
      <c r="J585" s="13" t="s">
        <v>3087</v>
      </c>
      <c r="K585" s="12" t="s">
        <v>3088</v>
      </c>
      <c r="L585" s="14">
        <v>4</v>
      </c>
      <c r="M585" s="15" t="s">
        <v>521</v>
      </c>
      <c r="N585" s="16" t="s">
        <v>51</v>
      </c>
      <c r="O585" s="16" t="s">
        <v>51</v>
      </c>
      <c r="P585" s="16" t="s">
        <v>37</v>
      </c>
      <c r="Q585" s="17">
        <v>1</v>
      </c>
      <c r="R585" s="15" t="s">
        <v>38</v>
      </c>
      <c r="S585" s="15" t="s">
        <v>39</v>
      </c>
      <c r="T585" s="15" t="s">
        <v>40</v>
      </c>
      <c r="U585" s="18">
        <v>0</v>
      </c>
      <c r="V585" s="15" t="s">
        <v>41</v>
      </c>
      <c r="W585" s="15" t="s">
        <v>41</v>
      </c>
      <c r="X585" s="15" t="s">
        <v>41</v>
      </c>
      <c r="Y585" s="15" t="s">
        <v>329</v>
      </c>
      <c r="Z585" s="19">
        <v>45.270271229999999</v>
      </c>
      <c r="AA585" s="19">
        <v>-100.8863245</v>
      </c>
      <c r="AB585" s="20" t="s">
        <v>2912</v>
      </c>
      <c r="AC585" s="9"/>
    </row>
    <row r="586" spans="1:29" s="8" customFormat="1" x14ac:dyDescent="0.35">
      <c r="A586" s="9" t="str">
        <f>LEFT(B586, 6)</f>
        <v>151033</v>
      </c>
      <c r="B586" s="10" t="s">
        <v>2951</v>
      </c>
      <c r="C586" s="23" t="s">
        <v>2288</v>
      </c>
      <c r="D586" s="23" t="s">
        <v>2906</v>
      </c>
      <c r="E586" s="11" t="s">
        <v>2952</v>
      </c>
      <c r="F586" s="23" t="s">
        <v>148</v>
      </c>
      <c r="G586" s="23" t="s">
        <v>2953</v>
      </c>
      <c r="H586" s="9" t="s">
        <v>2954</v>
      </c>
      <c r="I586" s="23" t="s">
        <v>2639</v>
      </c>
      <c r="J586" s="25" t="s">
        <v>2955</v>
      </c>
      <c r="K586" s="23"/>
      <c r="L586" s="26" t="s">
        <v>154</v>
      </c>
      <c r="M586" s="15" t="s">
        <v>838</v>
      </c>
      <c r="N586" s="107">
        <v>0</v>
      </c>
      <c r="O586" s="107" t="s">
        <v>51</v>
      </c>
      <c r="P586" s="107">
        <v>0</v>
      </c>
      <c r="Q586" s="111">
        <v>0</v>
      </c>
      <c r="R586" s="114" t="s">
        <v>38</v>
      </c>
      <c r="S586" s="114" t="s">
        <v>39</v>
      </c>
      <c r="T586" s="114" t="s">
        <v>40</v>
      </c>
      <c r="U586" s="114">
        <v>0</v>
      </c>
      <c r="V586" s="114" t="s">
        <v>41</v>
      </c>
      <c r="W586" s="105" t="s">
        <v>838</v>
      </c>
      <c r="X586" s="114" t="s">
        <v>838</v>
      </c>
      <c r="Y586" s="114" t="s">
        <v>838</v>
      </c>
      <c r="Z586" s="28">
        <v>44.765305040000001</v>
      </c>
      <c r="AA586" s="28">
        <v>-101.84260549</v>
      </c>
      <c r="AB586" s="20" t="s">
        <v>838</v>
      </c>
      <c r="AC586" s="9"/>
    </row>
    <row r="587" spans="1:29" s="8" customFormat="1" x14ac:dyDescent="0.35">
      <c r="A587" s="9" t="str">
        <f>LEFT(B587, 6)</f>
        <v>101001</v>
      </c>
      <c r="B587" s="10" t="s">
        <v>3033</v>
      </c>
      <c r="C587" s="9" t="s">
        <v>2288</v>
      </c>
      <c r="D587" s="9" t="s">
        <v>2906</v>
      </c>
      <c r="E587" s="11" t="s">
        <v>2954</v>
      </c>
      <c r="F587" s="9" t="s">
        <v>160</v>
      </c>
      <c r="G587" s="12" t="s">
        <v>3034</v>
      </c>
      <c r="H587" s="9" t="s">
        <v>2954</v>
      </c>
      <c r="I587" s="12" t="s">
        <v>2639</v>
      </c>
      <c r="J587" s="13" t="s">
        <v>2955</v>
      </c>
      <c r="K587" s="12" t="s">
        <v>3035</v>
      </c>
      <c r="L587" s="14">
        <v>1</v>
      </c>
      <c r="M587" s="15" t="s">
        <v>521</v>
      </c>
      <c r="N587" s="16" t="s">
        <v>37</v>
      </c>
      <c r="O587" s="16" t="s">
        <v>37</v>
      </c>
      <c r="P587" s="16" t="s">
        <v>37</v>
      </c>
      <c r="Q587" s="17">
        <v>1</v>
      </c>
      <c r="R587" s="15" t="s">
        <v>38</v>
      </c>
      <c r="S587" s="15" t="s">
        <v>328</v>
      </c>
      <c r="T587" s="15" t="s">
        <v>329</v>
      </c>
      <c r="U587" s="18">
        <v>8</v>
      </c>
      <c r="V587" s="15" t="s">
        <v>329</v>
      </c>
      <c r="W587" s="15" t="s">
        <v>329</v>
      </c>
      <c r="X587" s="15" t="s">
        <v>329</v>
      </c>
      <c r="Y587" s="15" t="s">
        <v>329</v>
      </c>
      <c r="Z587" s="19">
        <v>44.991807000000001</v>
      </c>
      <c r="AA587" s="19">
        <v>-101.243381</v>
      </c>
      <c r="AB587" s="20" t="s">
        <v>3036</v>
      </c>
      <c r="AC587" s="9"/>
    </row>
    <row r="588" spans="1:29" s="8" customFormat="1" x14ac:dyDescent="0.35">
      <c r="A588" s="9" t="str">
        <f>LEFT(B588, 6)</f>
        <v>151039</v>
      </c>
      <c r="B588" s="62" t="s">
        <v>3048</v>
      </c>
      <c r="C588" s="29" t="s">
        <v>2288</v>
      </c>
      <c r="D588" s="29" t="s">
        <v>2906</v>
      </c>
      <c r="E588" s="29" t="s">
        <v>3049</v>
      </c>
      <c r="F588" s="29" t="s">
        <v>42</v>
      </c>
      <c r="G588" s="29" t="s">
        <v>3050</v>
      </c>
      <c r="H588" s="29" t="s">
        <v>2954</v>
      </c>
      <c r="I588" s="9" t="s">
        <v>2639</v>
      </c>
      <c r="J588" s="37">
        <v>57625</v>
      </c>
      <c r="K588" s="29"/>
      <c r="L588" s="15" t="s">
        <v>386</v>
      </c>
      <c r="M588" s="15" t="s">
        <v>838</v>
      </c>
      <c r="N588" s="105">
        <v>0</v>
      </c>
      <c r="O588" s="105" t="s">
        <v>51</v>
      </c>
      <c r="P588" s="105">
        <v>0</v>
      </c>
      <c r="Q588" s="105">
        <v>0</v>
      </c>
      <c r="R588" s="105" t="s">
        <v>38</v>
      </c>
      <c r="S588" s="105" t="s">
        <v>39</v>
      </c>
      <c r="T588" s="105" t="s">
        <v>40</v>
      </c>
      <c r="U588" s="105">
        <v>0</v>
      </c>
      <c r="V588" s="105" t="s">
        <v>41</v>
      </c>
      <c r="W588" s="105" t="s">
        <v>838</v>
      </c>
      <c r="X588" s="114" t="s">
        <v>838</v>
      </c>
      <c r="Y588" s="114" t="s">
        <v>838</v>
      </c>
      <c r="Z588" s="40">
        <v>45.000110999999997</v>
      </c>
      <c r="AA588" s="40">
        <v>-101.235732</v>
      </c>
      <c r="AB588" s="43"/>
      <c r="AC588" s="9"/>
    </row>
    <row r="589" spans="1:29" s="8" customFormat="1" x14ac:dyDescent="0.35">
      <c r="A589" s="9" t="str">
        <f>LEFT(B589, 6)</f>
        <v>101430</v>
      </c>
      <c r="B589" s="10" t="s">
        <v>2822</v>
      </c>
      <c r="C589" s="9" t="s">
        <v>2288</v>
      </c>
      <c r="D589" s="9" t="s">
        <v>2823</v>
      </c>
      <c r="E589" s="11" t="s">
        <v>2824</v>
      </c>
      <c r="F589" s="9" t="s">
        <v>31</v>
      </c>
      <c r="G589" s="12" t="s">
        <v>2825</v>
      </c>
      <c r="H589" s="9" t="s">
        <v>2826</v>
      </c>
      <c r="I589" s="12" t="s">
        <v>2639</v>
      </c>
      <c r="J589" s="13" t="s">
        <v>2827</v>
      </c>
      <c r="K589" s="12" t="s">
        <v>2828</v>
      </c>
      <c r="L589" s="14">
        <v>2</v>
      </c>
      <c r="M589" s="15" t="s">
        <v>521</v>
      </c>
      <c r="N589" s="16" t="s">
        <v>37</v>
      </c>
      <c r="O589" s="16" t="s">
        <v>37</v>
      </c>
      <c r="P589" s="16" t="s">
        <v>37</v>
      </c>
      <c r="Q589" s="17">
        <v>1</v>
      </c>
      <c r="R589" s="15" t="s">
        <v>38</v>
      </c>
      <c r="S589" s="15" t="s">
        <v>328</v>
      </c>
      <c r="T589" s="15" t="s">
        <v>329</v>
      </c>
      <c r="U589" s="18">
        <v>0</v>
      </c>
      <c r="V589" s="15" t="s">
        <v>329</v>
      </c>
      <c r="W589" s="15" t="s">
        <v>329</v>
      </c>
      <c r="X589" s="15" t="s">
        <v>329</v>
      </c>
      <c r="Y589" s="15" t="s">
        <v>329</v>
      </c>
      <c r="Z589" s="19">
        <v>44.065278730000003</v>
      </c>
      <c r="AA589" s="19">
        <v>-99.439243219999994</v>
      </c>
      <c r="AB589" s="20" t="s">
        <v>2829</v>
      </c>
      <c r="AC589" s="9"/>
    </row>
    <row r="590" spans="1:29" s="8" customFormat="1" x14ac:dyDescent="0.35">
      <c r="A590" s="9" t="str">
        <f>LEFT(B590, 6)</f>
        <v>151421</v>
      </c>
      <c r="B590" s="62" t="s">
        <v>2874</v>
      </c>
      <c r="C590" s="29" t="s">
        <v>2288</v>
      </c>
      <c r="D590" s="29" t="s">
        <v>2823</v>
      </c>
      <c r="E590" s="29" t="s">
        <v>2875</v>
      </c>
      <c r="F590" s="29" t="s">
        <v>2876</v>
      </c>
      <c r="G590" s="29" t="s">
        <v>2877</v>
      </c>
      <c r="H590" s="29" t="s">
        <v>2878</v>
      </c>
      <c r="I590" s="9" t="s">
        <v>2639</v>
      </c>
      <c r="J590" s="37" t="s">
        <v>2879</v>
      </c>
      <c r="K590" s="29"/>
      <c r="L590" s="15" t="s">
        <v>386</v>
      </c>
      <c r="M590" s="15" t="s">
        <v>838</v>
      </c>
      <c r="N590" s="105">
        <v>0</v>
      </c>
      <c r="O590" s="105" t="s">
        <v>51</v>
      </c>
      <c r="P590" s="105">
        <v>0</v>
      </c>
      <c r="Q590" s="105">
        <v>1</v>
      </c>
      <c r="R590" s="105" t="s">
        <v>38</v>
      </c>
      <c r="S590" s="105" t="s">
        <v>39</v>
      </c>
      <c r="T590" s="105" t="s">
        <v>40</v>
      </c>
      <c r="U590" s="105">
        <v>0</v>
      </c>
      <c r="V590" s="105" t="s">
        <v>41</v>
      </c>
      <c r="W590" s="105" t="s">
        <v>838</v>
      </c>
      <c r="X590" s="114" t="s">
        <v>838</v>
      </c>
      <c r="Y590" s="114" t="s">
        <v>838</v>
      </c>
      <c r="Z590" s="40">
        <v>44.353004439999999</v>
      </c>
      <c r="AA590" s="40">
        <v>-100.30962</v>
      </c>
      <c r="AB590" s="43"/>
      <c r="AC590" s="9"/>
    </row>
    <row r="591" spans="1:29" s="8" customFormat="1" x14ac:dyDescent="0.35">
      <c r="A591" s="9" t="str">
        <f>LEFT(B591, 6)</f>
        <v>151150</v>
      </c>
      <c r="B591" s="10" t="s">
        <v>2807</v>
      </c>
      <c r="C591" s="9" t="s">
        <v>2288</v>
      </c>
      <c r="D591" s="9" t="s">
        <v>2808</v>
      </c>
      <c r="E591" s="11" t="s">
        <v>2809</v>
      </c>
      <c r="F591" s="9" t="s">
        <v>31</v>
      </c>
      <c r="G591" s="12" t="s">
        <v>2810</v>
      </c>
      <c r="H591" s="9" t="s">
        <v>2811</v>
      </c>
      <c r="I591" s="12" t="s">
        <v>2639</v>
      </c>
      <c r="J591" s="13" t="s">
        <v>2812</v>
      </c>
      <c r="K591" s="12" t="s">
        <v>2813</v>
      </c>
      <c r="L591" s="14">
        <v>2</v>
      </c>
      <c r="M591" s="15" t="s">
        <v>521</v>
      </c>
      <c r="N591" s="16" t="s">
        <v>37</v>
      </c>
      <c r="O591" s="16" t="s">
        <v>37</v>
      </c>
      <c r="P591" s="16" t="s">
        <v>37</v>
      </c>
      <c r="Q591" s="17">
        <v>1</v>
      </c>
      <c r="R591" s="15" t="s">
        <v>38</v>
      </c>
      <c r="S591" s="15" t="s">
        <v>39</v>
      </c>
      <c r="T591" s="68" t="s">
        <v>40</v>
      </c>
      <c r="U591" s="18">
        <v>0</v>
      </c>
      <c r="V591" s="85" t="s">
        <v>41</v>
      </c>
      <c r="W591" s="15" t="s">
        <v>41</v>
      </c>
      <c r="X591" s="15" t="s">
        <v>2814</v>
      </c>
      <c r="Y591" s="15" t="s">
        <v>329</v>
      </c>
      <c r="Z591" s="19">
        <v>44.043378689999997</v>
      </c>
      <c r="AA591" s="19">
        <v>-96.604585499999999</v>
      </c>
      <c r="AB591" s="20" t="s">
        <v>2815</v>
      </c>
      <c r="AC591" s="9"/>
    </row>
    <row r="592" spans="1:29" s="8" customFormat="1" x14ac:dyDescent="0.35">
      <c r="A592" s="9" t="str">
        <f>LEFT(B592, 6)</f>
        <v>676650</v>
      </c>
      <c r="B592" s="10" t="s">
        <v>1172</v>
      </c>
      <c r="C592" s="9" t="s">
        <v>212</v>
      </c>
      <c r="D592" s="9" t="s">
        <v>212</v>
      </c>
      <c r="E592" s="11" t="s">
        <v>5901</v>
      </c>
      <c r="F592" s="23" t="s">
        <v>5902</v>
      </c>
      <c r="G592" s="9" t="s">
        <v>1173</v>
      </c>
      <c r="H592" s="9" t="s">
        <v>1174</v>
      </c>
      <c r="I592" s="9" t="s">
        <v>163</v>
      </c>
      <c r="J592" s="37" t="s">
        <v>1175</v>
      </c>
      <c r="K592" s="9" t="s">
        <v>1176</v>
      </c>
      <c r="L592" s="14"/>
      <c r="M592" s="15" t="s">
        <v>521</v>
      </c>
      <c r="N592" s="16" t="s">
        <v>51</v>
      </c>
      <c r="O592" s="16" t="s">
        <v>51</v>
      </c>
      <c r="P592" s="16" t="s">
        <v>51</v>
      </c>
      <c r="Q592" s="35"/>
      <c r="R592" s="15" t="s">
        <v>38</v>
      </c>
      <c r="S592" s="15" t="s">
        <v>197</v>
      </c>
      <c r="T592" s="24" t="s">
        <v>198</v>
      </c>
      <c r="U592" s="71">
        <v>0</v>
      </c>
      <c r="V592" s="24" t="s">
        <v>198</v>
      </c>
      <c r="W592" s="15" t="s">
        <v>198</v>
      </c>
      <c r="X592" s="15" t="s">
        <v>53</v>
      </c>
      <c r="Y592" s="15" t="s">
        <v>198</v>
      </c>
      <c r="Z592" s="131">
        <v>33.502636000000003</v>
      </c>
      <c r="AA592" s="131">
        <v>-112.074068</v>
      </c>
      <c r="AB592" s="21" t="s">
        <v>1177</v>
      </c>
      <c r="AC592" s="9" t="s">
        <v>5903</v>
      </c>
    </row>
    <row r="593" spans="1:29" s="8" customFormat="1" x14ac:dyDescent="0.35">
      <c r="A593" s="9" t="str">
        <f>LEFT(B593, 6)</f>
        <v>102231</v>
      </c>
      <c r="B593" s="10" t="s">
        <v>2835</v>
      </c>
      <c r="C593" s="9" t="s">
        <v>2288</v>
      </c>
      <c r="D593" s="9" t="s">
        <v>2836</v>
      </c>
      <c r="E593" s="11" t="s">
        <v>2837</v>
      </c>
      <c r="F593" s="9" t="s">
        <v>31</v>
      </c>
      <c r="G593" s="12" t="s">
        <v>2838</v>
      </c>
      <c r="H593" s="9" t="s">
        <v>2839</v>
      </c>
      <c r="I593" s="12" t="s">
        <v>2639</v>
      </c>
      <c r="J593" s="13" t="s">
        <v>2840</v>
      </c>
      <c r="K593" s="12" t="s">
        <v>2841</v>
      </c>
      <c r="L593" s="14">
        <v>2</v>
      </c>
      <c r="M593" s="15" t="s">
        <v>521</v>
      </c>
      <c r="N593" s="16" t="s">
        <v>51</v>
      </c>
      <c r="O593" s="16" t="s">
        <v>37</v>
      </c>
      <c r="P593" s="16" t="s">
        <v>37</v>
      </c>
      <c r="Q593" s="17">
        <v>1</v>
      </c>
      <c r="R593" s="15" t="s">
        <v>38</v>
      </c>
      <c r="S593" s="15" t="s">
        <v>328</v>
      </c>
      <c r="T593" s="15" t="s">
        <v>329</v>
      </c>
      <c r="U593" s="18">
        <v>0</v>
      </c>
      <c r="V593" s="15" t="s">
        <v>329</v>
      </c>
      <c r="W593" s="15" t="s">
        <v>329</v>
      </c>
      <c r="X593" s="15" t="s">
        <v>329</v>
      </c>
      <c r="Y593" s="15" t="s">
        <v>329</v>
      </c>
      <c r="Z593" s="19">
        <v>44.075091700000002</v>
      </c>
      <c r="AA593" s="19">
        <v>-99.579715829999998</v>
      </c>
      <c r="AB593" s="20" t="s">
        <v>2842</v>
      </c>
      <c r="AC593" s="9"/>
    </row>
    <row r="594" spans="1:29" s="8" customFormat="1" x14ac:dyDescent="0.35">
      <c r="A594" s="9" t="str">
        <f>LEFT(B594, 6)</f>
        <v>173640</v>
      </c>
      <c r="B594" s="10" t="s">
        <v>2346</v>
      </c>
      <c r="C594" s="23" t="s">
        <v>2288</v>
      </c>
      <c r="D594" s="23" t="s">
        <v>2311</v>
      </c>
      <c r="E594" s="11" t="s">
        <v>5869</v>
      </c>
      <c r="F594" s="23" t="s">
        <v>234</v>
      </c>
      <c r="G594" s="23" t="s">
        <v>5870</v>
      </c>
      <c r="H594" s="9" t="s">
        <v>2343</v>
      </c>
      <c r="I594" s="23" t="s">
        <v>2293</v>
      </c>
      <c r="J594" s="25" t="s">
        <v>2347</v>
      </c>
      <c r="K594" s="23" t="s">
        <v>2348</v>
      </c>
      <c r="L594" s="14">
        <v>14</v>
      </c>
      <c r="M594" s="15" t="s">
        <v>838</v>
      </c>
      <c r="N594" s="108" t="s">
        <v>37</v>
      </c>
      <c r="O594" s="107">
        <v>0</v>
      </c>
      <c r="P594" s="107" t="s">
        <v>51</v>
      </c>
      <c r="Q594" s="111">
        <v>0</v>
      </c>
      <c r="R594" s="114" t="s">
        <v>38</v>
      </c>
      <c r="S594" s="114" t="s">
        <v>197</v>
      </c>
      <c r="T594" s="114" t="s">
        <v>198</v>
      </c>
      <c r="U594" s="114">
        <v>10</v>
      </c>
      <c r="V594" s="114" t="s">
        <v>198</v>
      </c>
      <c r="W594" s="105" t="s">
        <v>838</v>
      </c>
      <c r="X594" s="114" t="s">
        <v>838</v>
      </c>
      <c r="Y594" s="114" t="s">
        <v>838</v>
      </c>
      <c r="Z594" s="40">
        <v>41.2100271651261</v>
      </c>
      <c r="AA594" s="40">
        <v>-95.945181136789699</v>
      </c>
      <c r="AB594" s="20" t="s">
        <v>2316</v>
      </c>
      <c r="AC594" s="9"/>
    </row>
    <row r="595" spans="1:29" s="8" customFormat="1" ht="15.65" customHeight="1" x14ac:dyDescent="0.35">
      <c r="A595" s="9" t="str">
        <f>LEFT(B595, 6)</f>
        <v>173641</v>
      </c>
      <c r="B595" s="10" t="s">
        <v>2310</v>
      </c>
      <c r="C595" s="23" t="s">
        <v>2288</v>
      </c>
      <c r="D595" s="23" t="s">
        <v>2311</v>
      </c>
      <c r="E595" s="11" t="s">
        <v>2312</v>
      </c>
      <c r="F595" s="9" t="s">
        <v>31</v>
      </c>
      <c r="G595" s="23" t="s">
        <v>2313</v>
      </c>
      <c r="H595" s="9" t="s">
        <v>2292</v>
      </c>
      <c r="I595" s="23" t="s">
        <v>2293</v>
      </c>
      <c r="J595" s="25" t="s">
        <v>2314</v>
      </c>
      <c r="K595" s="23" t="s">
        <v>2315</v>
      </c>
      <c r="L595" s="14">
        <v>2</v>
      </c>
      <c r="M595" s="15" t="s">
        <v>838</v>
      </c>
      <c r="N595" s="107">
        <v>0</v>
      </c>
      <c r="O595" s="107" t="s">
        <v>51</v>
      </c>
      <c r="P595" s="107">
        <v>0</v>
      </c>
      <c r="Q595" s="111">
        <v>1</v>
      </c>
      <c r="R595" s="114" t="s">
        <v>38</v>
      </c>
      <c r="S595" s="114" t="s">
        <v>197</v>
      </c>
      <c r="T595" s="114" t="s">
        <v>198</v>
      </c>
      <c r="U595" s="114">
        <v>0</v>
      </c>
      <c r="V595" s="114" t="s">
        <v>198</v>
      </c>
      <c r="W595" s="105" t="s">
        <v>838</v>
      </c>
      <c r="X595" s="114" t="s">
        <v>838</v>
      </c>
      <c r="Y595" s="114" t="s">
        <v>838</v>
      </c>
      <c r="Z595" s="28">
        <v>40.847358419999999</v>
      </c>
      <c r="AA595" s="28">
        <v>-96.687202869999993</v>
      </c>
      <c r="AB595" s="20" t="s">
        <v>2316</v>
      </c>
      <c r="AC595" s="9"/>
    </row>
    <row r="596" spans="1:29" s="8" customFormat="1" ht="15.65" customHeight="1" x14ac:dyDescent="0.35">
      <c r="A596" s="9" t="str">
        <f>LEFT(B596, 6)</f>
        <v>353330</v>
      </c>
      <c r="B596" s="10" t="s">
        <v>4865</v>
      </c>
      <c r="C596" s="9" t="s">
        <v>4059</v>
      </c>
      <c r="D596" s="23" t="s">
        <v>4544</v>
      </c>
      <c r="E596" s="11" t="s">
        <v>4866</v>
      </c>
      <c r="F596" s="9" t="s">
        <v>31</v>
      </c>
      <c r="G596" s="12" t="s">
        <v>4867</v>
      </c>
      <c r="H596" s="9" t="s">
        <v>4868</v>
      </c>
      <c r="I596" s="12" t="s">
        <v>4062</v>
      </c>
      <c r="J596" s="13" t="s">
        <v>4869</v>
      </c>
      <c r="K596" s="12" t="s">
        <v>4870</v>
      </c>
      <c r="L596" s="14">
        <v>2</v>
      </c>
      <c r="M596" s="15" t="s">
        <v>521</v>
      </c>
      <c r="N596" s="16" t="s">
        <v>37</v>
      </c>
      <c r="O596" s="16" t="s">
        <v>37</v>
      </c>
      <c r="P596" s="16" t="s">
        <v>37</v>
      </c>
      <c r="Q596" s="17">
        <v>1</v>
      </c>
      <c r="R596" s="15" t="s">
        <v>38</v>
      </c>
      <c r="S596" s="15" t="s">
        <v>39</v>
      </c>
      <c r="T596" s="15" t="s">
        <v>52</v>
      </c>
      <c r="U596" s="18">
        <v>0</v>
      </c>
      <c r="V596" s="15" t="s">
        <v>41</v>
      </c>
      <c r="W596" s="15" t="s">
        <v>199</v>
      </c>
      <c r="X596" s="15" t="s">
        <v>41</v>
      </c>
      <c r="Y596" s="15" t="s">
        <v>967</v>
      </c>
      <c r="Z596" s="19">
        <v>61.528843952770103</v>
      </c>
      <c r="AA596" s="19">
        <v>-166.105454112384</v>
      </c>
      <c r="AB596" s="20" t="s">
        <v>4548</v>
      </c>
      <c r="AC596" s="9" t="s">
        <v>5783</v>
      </c>
    </row>
    <row r="597" spans="1:29" s="8" customFormat="1" ht="15.65" customHeight="1" x14ac:dyDescent="0.35">
      <c r="A597" s="9" t="str">
        <f>LEFT(B597, 6)</f>
        <v>153810</v>
      </c>
      <c r="B597" s="10" t="s">
        <v>2499</v>
      </c>
      <c r="C597" s="9" t="s">
        <v>2288</v>
      </c>
      <c r="D597" s="9" t="s">
        <v>2500</v>
      </c>
      <c r="E597" s="11" t="s">
        <v>2501</v>
      </c>
      <c r="F597" s="9" t="s">
        <v>31</v>
      </c>
      <c r="G597" s="12" t="s">
        <v>2502</v>
      </c>
      <c r="H597" s="9" t="s">
        <v>2503</v>
      </c>
      <c r="I597" s="12" t="s">
        <v>2293</v>
      </c>
      <c r="J597" s="13" t="s">
        <v>2504</v>
      </c>
      <c r="K597" s="12" t="s">
        <v>2505</v>
      </c>
      <c r="L597" s="14">
        <v>2</v>
      </c>
      <c r="M597" s="15" t="s">
        <v>521</v>
      </c>
      <c r="N597" s="16" t="s">
        <v>37</v>
      </c>
      <c r="O597" s="16" t="s">
        <v>37</v>
      </c>
      <c r="P597" s="16" t="s">
        <v>37</v>
      </c>
      <c r="Q597" s="17">
        <v>1</v>
      </c>
      <c r="R597" s="15" t="s">
        <v>38</v>
      </c>
      <c r="S597" s="15" t="s">
        <v>39</v>
      </c>
      <c r="T597" s="68" t="s">
        <v>40</v>
      </c>
      <c r="U597" s="18">
        <v>0</v>
      </c>
      <c r="V597" s="85" t="s">
        <v>41</v>
      </c>
      <c r="W597" s="15" t="s">
        <v>41</v>
      </c>
      <c r="X597" s="15" t="s">
        <v>2506</v>
      </c>
      <c r="Y597" s="15" t="s">
        <v>329</v>
      </c>
      <c r="Z597" s="19">
        <v>42.118721999999998</v>
      </c>
      <c r="AA597" s="19">
        <v>-96.359397000000001</v>
      </c>
      <c r="AB597" s="20" t="s">
        <v>2507</v>
      </c>
      <c r="AC597" s="9"/>
    </row>
    <row r="598" spans="1:29" s="8" customFormat="1" ht="15.65" customHeight="1" x14ac:dyDescent="0.35">
      <c r="A598" s="9" t="str">
        <f>LEFT(B598, 6)</f>
        <v>151502</v>
      </c>
      <c r="B598" s="10" t="s">
        <v>2634</v>
      </c>
      <c r="C598" s="9" t="s">
        <v>2288</v>
      </c>
      <c r="D598" s="9" t="s">
        <v>2635</v>
      </c>
      <c r="E598" s="11" t="s">
        <v>2636</v>
      </c>
      <c r="F598" s="23" t="s">
        <v>109</v>
      </c>
      <c r="G598" s="12" t="s">
        <v>2637</v>
      </c>
      <c r="H598" s="9" t="s">
        <v>2638</v>
      </c>
      <c r="I598" s="12" t="s">
        <v>2639</v>
      </c>
      <c r="J598" s="13" t="s">
        <v>2640</v>
      </c>
      <c r="K598" s="12" t="s">
        <v>2641</v>
      </c>
      <c r="L598" s="14">
        <v>13</v>
      </c>
      <c r="M598" s="15" t="s">
        <v>521</v>
      </c>
      <c r="N598" s="16" t="s">
        <v>37</v>
      </c>
      <c r="O598" s="16" t="s">
        <v>51</v>
      </c>
      <c r="P598" s="16" t="s">
        <v>51</v>
      </c>
      <c r="Q598" s="17">
        <v>1</v>
      </c>
      <c r="R598" s="15" t="s">
        <v>38</v>
      </c>
      <c r="S598" s="15" t="s">
        <v>39</v>
      </c>
      <c r="T598" s="68" t="s">
        <v>40</v>
      </c>
      <c r="U598" s="18">
        <v>0</v>
      </c>
      <c r="V598" s="85" t="s">
        <v>41</v>
      </c>
      <c r="W598" s="15" t="s">
        <v>329</v>
      </c>
      <c r="X598" s="15" t="s">
        <v>41</v>
      </c>
      <c r="Y598" s="15" t="s">
        <v>329</v>
      </c>
      <c r="Z598" s="19">
        <v>43.023490590000002</v>
      </c>
      <c r="AA598" s="19">
        <v>-102.54033714000001</v>
      </c>
      <c r="AB598" s="20" t="s">
        <v>2642</v>
      </c>
      <c r="AC598" s="9"/>
    </row>
    <row r="599" spans="1:29" s="8" customFormat="1" ht="15.65" customHeight="1" x14ac:dyDescent="0.35">
      <c r="A599" s="9" t="str">
        <f>LEFT(B599, 6)</f>
        <v>101510</v>
      </c>
      <c r="B599" s="10" t="s">
        <v>2763</v>
      </c>
      <c r="C599" s="9" t="s">
        <v>2288</v>
      </c>
      <c r="D599" s="9" t="s">
        <v>2635</v>
      </c>
      <c r="E599" s="11" t="s">
        <v>2764</v>
      </c>
      <c r="F599" s="9" t="s">
        <v>31</v>
      </c>
      <c r="G599" s="12" t="s">
        <v>2765</v>
      </c>
      <c r="H599" s="9" t="s">
        <v>2766</v>
      </c>
      <c r="I599" s="12" t="s">
        <v>2639</v>
      </c>
      <c r="J599" s="13" t="s">
        <v>2767</v>
      </c>
      <c r="K599" s="12" t="s">
        <v>2768</v>
      </c>
      <c r="L599" s="14">
        <v>2</v>
      </c>
      <c r="M599" s="15" t="s">
        <v>521</v>
      </c>
      <c r="N599" s="16" t="s">
        <v>37</v>
      </c>
      <c r="O599" s="16" t="s">
        <v>37</v>
      </c>
      <c r="P599" s="16" t="s">
        <v>37</v>
      </c>
      <c r="Q599" s="17">
        <v>1</v>
      </c>
      <c r="R599" s="15" t="s">
        <v>38</v>
      </c>
      <c r="S599" s="15" t="s">
        <v>328</v>
      </c>
      <c r="T599" s="15" t="s">
        <v>329</v>
      </c>
      <c r="U599" s="74">
        <v>0</v>
      </c>
      <c r="V599" s="15" t="s">
        <v>329</v>
      </c>
      <c r="W599" s="15" t="s">
        <v>329</v>
      </c>
      <c r="X599" s="15" t="s">
        <v>329</v>
      </c>
      <c r="Y599" s="15" t="s">
        <v>329</v>
      </c>
      <c r="Z599" s="19">
        <v>43.56382232</v>
      </c>
      <c r="AA599" s="19">
        <v>-101.65950067999999</v>
      </c>
      <c r="AB599" s="20" t="s">
        <v>2642</v>
      </c>
      <c r="AC599" s="9"/>
    </row>
    <row r="600" spans="1:29" s="8" customFormat="1" ht="15.65" customHeight="1" x14ac:dyDescent="0.35">
      <c r="A600" s="9" t="str">
        <f>LEFT(B600, 6)</f>
        <v>101531</v>
      </c>
      <c r="B600" s="10" t="s">
        <v>2741</v>
      </c>
      <c r="C600" s="9" t="s">
        <v>2288</v>
      </c>
      <c r="D600" s="9" t="s">
        <v>2635</v>
      </c>
      <c r="E600" s="11" t="s">
        <v>2742</v>
      </c>
      <c r="F600" s="9" t="s">
        <v>31</v>
      </c>
      <c r="G600" s="12" t="s">
        <v>2743</v>
      </c>
      <c r="H600" s="9" t="s">
        <v>2744</v>
      </c>
      <c r="I600" s="12" t="s">
        <v>2639</v>
      </c>
      <c r="J600" s="13" t="s">
        <v>2745</v>
      </c>
      <c r="K600" s="12" t="s">
        <v>2746</v>
      </c>
      <c r="L600" s="14">
        <v>2</v>
      </c>
      <c r="M600" s="15" t="s">
        <v>521</v>
      </c>
      <c r="N600" s="16" t="s">
        <v>37</v>
      </c>
      <c r="O600" s="16" t="s">
        <v>37</v>
      </c>
      <c r="P600" s="16" t="s">
        <v>37</v>
      </c>
      <c r="Q600" s="17">
        <v>1</v>
      </c>
      <c r="R600" s="15" t="s">
        <v>38</v>
      </c>
      <c r="S600" s="15" t="s">
        <v>328</v>
      </c>
      <c r="T600" s="15" t="s">
        <v>329</v>
      </c>
      <c r="U600" s="18">
        <v>0</v>
      </c>
      <c r="V600" s="15" t="s">
        <v>329</v>
      </c>
      <c r="W600" s="15" t="s">
        <v>329</v>
      </c>
      <c r="X600" s="15" t="s">
        <v>329</v>
      </c>
      <c r="Y600" s="15" t="s">
        <v>329</v>
      </c>
      <c r="Z600" s="19">
        <v>43.421655479999998</v>
      </c>
      <c r="AA600" s="19">
        <v>-102.18417834</v>
      </c>
      <c r="AB600" s="20" t="s">
        <v>2642</v>
      </c>
      <c r="AC600" s="9"/>
    </row>
    <row r="601" spans="1:29" s="8" customFormat="1" ht="15.65" customHeight="1" x14ac:dyDescent="0.35">
      <c r="A601" s="9" t="str">
        <f>LEFT(B601, 6)</f>
        <v>101515</v>
      </c>
      <c r="B601" s="10" t="s">
        <v>2698</v>
      </c>
      <c r="C601" s="9" t="s">
        <v>2288</v>
      </c>
      <c r="D601" s="9" t="s">
        <v>2635</v>
      </c>
      <c r="E601" s="11" t="s">
        <v>2699</v>
      </c>
      <c r="F601" s="9" t="s">
        <v>148</v>
      </c>
      <c r="G601" s="12" t="s">
        <v>2700</v>
      </c>
      <c r="H601" s="9" t="s">
        <v>2701</v>
      </c>
      <c r="I601" s="12" t="s">
        <v>2639</v>
      </c>
      <c r="J601" s="13" t="s">
        <v>2702</v>
      </c>
      <c r="K601" s="12" t="s">
        <v>2703</v>
      </c>
      <c r="L601" s="14">
        <v>4</v>
      </c>
      <c r="M601" s="15" t="s">
        <v>521</v>
      </c>
      <c r="N601" s="16" t="s">
        <v>51</v>
      </c>
      <c r="O601" s="16" t="s">
        <v>51</v>
      </c>
      <c r="P601" s="16" t="s">
        <v>37</v>
      </c>
      <c r="Q601" s="17">
        <v>1</v>
      </c>
      <c r="R601" s="15" t="s">
        <v>38</v>
      </c>
      <c r="S601" s="15" t="s">
        <v>328</v>
      </c>
      <c r="T601" s="15" t="s">
        <v>329</v>
      </c>
      <c r="U601" s="18">
        <v>0</v>
      </c>
      <c r="V601" s="15" t="s">
        <v>329</v>
      </c>
      <c r="W601" s="15" t="s">
        <v>329</v>
      </c>
      <c r="X601" s="15" t="s">
        <v>329</v>
      </c>
      <c r="Y601" s="15" t="s">
        <v>329</v>
      </c>
      <c r="Z601" s="19">
        <v>43.171036999999998</v>
      </c>
      <c r="AA601" s="19">
        <v>-101.73209</v>
      </c>
      <c r="AB601" s="38" t="s">
        <v>2642</v>
      </c>
      <c r="AC601" s="9"/>
    </row>
    <row r="602" spans="1:29" s="8" customFormat="1" ht="15.65" customHeight="1" x14ac:dyDescent="0.35">
      <c r="A602" s="9" t="str">
        <f>LEFT(B602, 6)</f>
        <v>101532</v>
      </c>
      <c r="B602" s="10" t="s">
        <v>2712</v>
      </c>
      <c r="C602" s="9" t="s">
        <v>2288</v>
      </c>
      <c r="D602" s="9" t="s">
        <v>2635</v>
      </c>
      <c r="E602" s="11" t="s">
        <v>2713</v>
      </c>
      <c r="F602" s="9" t="s">
        <v>148</v>
      </c>
      <c r="G602" s="12" t="s">
        <v>2714</v>
      </c>
      <c r="H602" s="9" t="s">
        <v>2715</v>
      </c>
      <c r="I602" s="12" t="s">
        <v>2639</v>
      </c>
      <c r="J602" s="13" t="s">
        <v>2716</v>
      </c>
      <c r="K602" s="12" t="s">
        <v>2646</v>
      </c>
      <c r="L602" s="14">
        <v>4</v>
      </c>
      <c r="M602" s="15" t="s">
        <v>521</v>
      </c>
      <c r="N602" s="16" t="s">
        <v>51</v>
      </c>
      <c r="O602" s="16" t="s">
        <v>51</v>
      </c>
      <c r="P602" s="16" t="s">
        <v>51</v>
      </c>
      <c r="Q602" s="17">
        <v>1</v>
      </c>
      <c r="R602" s="15" t="s">
        <v>38</v>
      </c>
      <c r="S602" s="15" t="s">
        <v>328</v>
      </c>
      <c r="T602" s="15" t="s">
        <v>329</v>
      </c>
      <c r="U602" s="18">
        <v>0</v>
      </c>
      <c r="V602" s="15" t="s">
        <v>329</v>
      </c>
      <c r="W602" s="15" t="s">
        <v>329</v>
      </c>
      <c r="X602" s="15" t="s">
        <v>329</v>
      </c>
      <c r="Y602" s="15" t="s">
        <v>329</v>
      </c>
      <c r="Z602" s="19">
        <v>43.231256999999999</v>
      </c>
      <c r="AA602" s="19">
        <v>-102.467023</v>
      </c>
      <c r="AB602" s="20" t="s">
        <v>2642</v>
      </c>
      <c r="AC602" s="9"/>
    </row>
    <row r="603" spans="1:29" s="8" customFormat="1" ht="15.65" customHeight="1" x14ac:dyDescent="0.35">
      <c r="A603" s="9" t="str">
        <f>LEFT(B603, 6)</f>
        <v>101501</v>
      </c>
      <c r="B603" s="10" t="s">
        <v>2643</v>
      </c>
      <c r="C603" s="9" t="s">
        <v>2288</v>
      </c>
      <c r="D603" s="9" t="s">
        <v>2635</v>
      </c>
      <c r="E603" s="11" t="s">
        <v>2644</v>
      </c>
      <c r="F603" s="9" t="s">
        <v>160</v>
      </c>
      <c r="G603" s="12" t="s">
        <v>2645</v>
      </c>
      <c r="H603" s="9" t="s">
        <v>2638</v>
      </c>
      <c r="I603" s="12" t="s">
        <v>2639</v>
      </c>
      <c r="J603" s="13" t="s">
        <v>2640</v>
      </c>
      <c r="K603" s="12" t="s">
        <v>2646</v>
      </c>
      <c r="L603" s="14">
        <v>1</v>
      </c>
      <c r="M603" s="15" t="s">
        <v>521</v>
      </c>
      <c r="N603" s="16" t="s">
        <v>37</v>
      </c>
      <c r="O603" s="16" t="s">
        <v>37</v>
      </c>
      <c r="P603" s="16" t="s">
        <v>37</v>
      </c>
      <c r="Q603" s="17">
        <v>1</v>
      </c>
      <c r="R603" s="15" t="s">
        <v>38</v>
      </c>
      <c r="S603" s="15" t="s">
        <v>328</v>
      </c>
      <c r="T603" s="15" t="s">
        <v>329</v>
      </c>
      <c r="U603" s="18">
        <v>45</v>
      </c>
      <c r="V603" s="15" t="s">
        <v>329</v>
      </c>
      <c r="W603" s="15" t="s">
        <v>329</v>
      </c>
      <c r="X603" s="15" t="s">
        <v>329</v>
      </c>
      <c r="Y603" s="15" t="s">
        <v>329</v>
      </c>
      <c r="Z603" s="19">
        <v>43.024056175292003</v>
      </c>
      <c r="AA603" s="19">
        <v>-102.54169586024599</v>
      </c>
      <c r="AB603" s="20" t="s">
        <v>2647</v>
      </c>
      <c r="AC603" s="9"/>
    </row>
    <row r="604" spans="1:29" s="8" customFormat="1" ht="15.65" customHeight="1" x14ac:dyDescent="0.35">
      <c r="A604" s="9" t="str">
        <f>LEFT(B604, 6)</f>
        <v>153751</v>
      </c>
      <c r="B604" s="10" t="s">
        <v>2297</v>
      </c>
      <c r="C604" s="9" t="s">
        <v>2288</v>
      </c>
      <c r="D604" s="9" t="s">
        <v>2289</v>
      </c>
      <c r="E604" s="11" t="s">
        <v>2298</v>
      </c>
      <c r="F604" s="23" t="s">
        <v>109</v>
      </c>
      <c r="G604" s="12" t="s">
        <v>2299</v>
      </c>
      <c r="H604" s="9" t="s">
        <v>2292</v>
      </c>
      <c r="I604" s="12" t="s">
        <v>2293</v>
      </c>
      <c r="J604" s="13" t="s">
        <v>2300</v>
      </c>
      <c r="K604" s="12" t="s">
        <v>5580</v>
      </c>
      <c r="L604" s="14">
        <v>13</v>
      </c>
      <c r="M604" s="15" t="s">
        <v>521</v>
      </c>
      <c r="N604" s="16" t="s">
        <v>37</v>
      </c>
      <c r="O604" s="16" t="s">
        <v>51</v>
      </c>
      <c r="P604" s="16" t="s">
        <v>51</v>
      </c>
      <c r="Q604" s="17">
        <v>1</v>
      </c>
      <c r="R604" s="15" t="s">
        <v>38</v>
      </c>
      <c r="S604" s="15" t="s">
        <v>39</v>
      </c>
      <c r="T604" s="68" t="s">
        <v>40</v>
      </c>
      <c r="U604" s="18">
        <v>0</v>
      </c>
      <c r="V604" s="85" t="s">
        <v>41</v>
      </c>
      <c r="W604" s="15" t="s">
        <v>41</v>
      </c>
      <c r="X604" s="15" t="s">
        <v>41</v>
      </c>
      <c r="Y604" s="15" t="s">
        <v>329</v>
      </c>
      <c r="Z604" s="19">
        <v>40.784928999999998</v>
      </c>
      <c r="AA604" s="19">
        <v>-96.72954</v>
      </c>
      <c r="AB604" s="64" t="s">
        <v>2296</v>
      </c>
      <c r="AC604" s="9"/>
    </row>
    <row r="605" spans="1:29" s="8" customFormat="1" ht="15.65" customHeight="1" x14ac:dyDescent="0.35">
      <c r="A605" s="9" t="str">
        <f>LEFT(B605, 6)</f>
        <v>153753</v>
      </c>
      <c r="B605" s="145" t="s">
        <v>5557</v>
      </c>
      <c r="C605" s="9" t="s">
        <v>2288</v>
      </c>
      <c r="D605" s="9" t="s">
        <v>2289</v>
      </c>
      <c r="E605" s="48" t="s">
        <v>2290</v>
      </c>
      <c r="F605" s="9" t="s">
        <v>31</v>
      </c>
      <c r="G605" s="29" t="s">
        <v>2291</v>
      </c>
      <c r="H605" s="29" t="s">
        <v>2292</v>
      </c>
      <c r="I605" s="9" t="s">
        <v>2293</v>
      </c>
      <c r="J605" s="37">
        <v>68512</v>
      </c>
      <c r="K605" s="29" t="s">
        <v>2294</v>
      </c>
      <c r="L605" s="14">
        <v>2</v>
      </c>
      <c r="M605" s="15" t="s">
        <v>2295</v>
      </c>
      <c r="N605" s="16"/>
      <c r="O605" s="16"/>
      <c r="P605" s="16"/>
      <c r="Q605" s="35"/>
      <c r="R605" s="15" t="s">
        <v>38</v>
      </c>
      <c r="S605" s="15" t="s">
        <v>39</v>
      </c>
      <c r="T605" s="15" t="s">
        <v>40</v>
      </c>
      <c r="U605" s="71"/>
      <c r="V605" s="15" t="s">
        <v>41</v>
      </c>
      <c r="W605" s="105" t="s">
        <v>838</v>
      </c>
      <c r="X605" s="114" t="s">
        <v>838</v>
      </c>
      <c r="Y605" s="114" t="s">
        <v>838</v>
      </c>
      <c r="Z605" s="40">
        <v>40.7594063195533</v>
      </c>
      <c r="AA605" s="40">
        <v>-96.697979827527803</v>
      </c>
      <c r="AB605" s="64" t="s">
        <v>2296</v>
      </c>
      <c r="AC605" s="9"/>
    </row>
    <row r="606" spans="1:29" s="8" customFormat="1" ht="15.65" customHeight="1" x14ac:dyDescent="0.35">
      <c r="A606" s="9" t="str">
        <f>LEFT(B606, 6)</f>
        <v>153780</v>
      </c>
      <c r="B606" s="10" t="s">
        <v>2340</v>
      </c>
      <c r="C606" s="9" t="s">
        <v>2288</v>
      </c>
      <c r="D606" s="9" t="s">
        <v>2289</v>
      </c>
      <c r="E606" s="11" t="s">
        <v>2341</v>
      </c>
      <c r="F606" s="9" t="s">
        <v>31</v>
      </c>
      <c r="G606" s="12" t="s">
        <v>2342</v>
      </c>
      <c r="H606" s="9" t="s">
        <v>2343</v>
      </c>
      <c r="I606" s="12" t="s">
        <v>2293</v>
      </c>
      <c r="J606" s="13" t="s">
        <v>2344</v>
      </c>
      <c r="K606" s="12" t="s">
        <v>2345</v>
      </c>
      <c r="L606" s="14">
        <v>2</v>
      </c>
      <c r="M606" s="15" t="s">
        <v>521</v>
      </c>
      <c r="N606" s="16" t="s">
        <v>51</v>
      </c>
      <c r="O606" s="16" t="s">
        <v>37</v>
      </c>
      <c r="P606" s="16" t="s">
        <v>37</v>
      </c>
      <c r="Q606" s="17">
        <v>0</v>
      </c>
      <c r="R606" s="15" t="s">
        <v>38</v>
      </c>
      <c r="S606" s="15" t="s">
        <v>39</v>
      </c>
      <c r="T606" s="15" t="s">
        <v>40</v>
      </c>
      <c r="U606" s="18">
        <v>0</v>
      </c>
      <c r="V606" s="15" t="s">
        <v>41</v>
      </c>
      <c r="W606" s="15" t="s">
        <v>41</v>
      </c>
      <c r="X606" s="15" t="s">
        <v>41</v>
      </c>
      <c r="Y606" s="15" t="s">
        <v>329</v>
      </c>
      <c r="Z606" s="19">
        <v>41.214832649999998</v>
      </c>
      <c r="AA606" s="19">
        <v>-95.950609220000004</v>
      </c>
      <c r="AB606" s="64" t="s">
        <v>2296</v>
      </c>
      <c r="AC606" s="9"/>
    </row>
    <row r="607" spans="1:29" s="8" customFormat="1" ht="15.65" customHeight="1" x14ac:dyDescent="0.35">
      <c r="A607" s="9" t="str">
        <f>LEFT(B607, 6)</f>
        <v>153781</v>
      </c>
      <c r="B607" s="10" t="s">
        <v>2486</v>
      </c>
      <c r="C607" s="9" t="s">
        <v>2288</v>
      </c>
      <c r="D607" s="9" t="s">
        <v>2289</v>
      </c>
      <c r="E607" s="11" t="s">
        <v>2487</v>
      </c>
      <c r="F607" s="9" t="s">
        <v>31</v>
      </c>
      <c r="G607" s="12" t="s">
        <v>2488</v>
      </c>
      <c r="H607" s="9" t="s">
        <v>2489</v>
      </c>
      <c r="I607" s="12" t="s">
        <v>2293</v>
      </c>
      <c r="J607" s="13" t="s">
        <v>2490</v>
      </c>
      <c r="K607" s="12" t="s">
        <v>2491</v>
      </c>
      <c r="L607" s="14">
        <v>2</v>
      </c>
      <c r="M607" s="15" t="s">
        <v>521</v>
      </c>
      <c r="N607" s="16" t="s">
        <v>37</v>
      </c>
      <c r="O607" s="16" t="s">
        <v>37</v>
      </c>
      <c r="P607" s="16" t="s">
        <v>37</v>
      </c>
      <c r="Q607" s="17">
        <v>0</v>
      </c>
      <c r="R607" s="15" t="s">
        <v>38</v>
      </c>
      <c r="S607" s="15" t="s">
        <v>39</v>
      </c>
      <c r="T607" s="15" t="s">
        <v>40</v>
      </c>
      <c r="U607" s="18">
        <v>0</v>
      </c>
      <c r="V607" s="15" t="s">
        <v>41</v>
      </c>
      <c r="W607" s="15" t="s">
        <v>41</v>
      </c>
      <c r="X607" s="15" t="s">
        <v>41</v>
      </c>
      <c r="Y607" s="15" t="s">
        <v>329</v>
      </c>
      <c r="Z607" s="19">
        <v>42.017538999999999</v>
      </c>
      <c r="AA607" s="19">
        <v>-97.389852000000005</v>
      </c>
      <c r="AB607" s="64" t="s">
        <v>2296</v>
      </c>
      <c r="AC607" s="9"/>
    </row>
    <row r="608" spans="1:29" s="8" customFormat="1" ht="15.65" customHeight="1" x14ac:dyDescent="0.35">
      <c r="A608" s="9" t="str">
        <f>LEFT(B608, 6)</f>
        <v>150912</v>
      </c>
      <c r="B608" s="10" t="s">
        <v>2843</v>
      </c>
      <c r="C608" s="23" t="s">
        <v>2288</v>
      </c>
      <c r="D608" s="23" t="s">
        <v>2817</v>
      </c>
      <c r="E608" s="11" t="s">
        <v>2844</v>
      </c>
      <c r="F608" s="23" t="s">
        <v>109</v>
      </c>
      <c r="G608" s="23" t="s">
        <v>2832</v>
      </c>
      <c r="H608" s="9" t="s">
        <v>2820</v>
      </c>
      <c r="I608" s="23" t="s">
        <v>2639</v>
      </c>
      <c r="J608" s="25" t="s">
        <v>2745</v>
      </c>
      <c r="K608" s="23" t="s">
        <v>2845</v>
      </c>
      <c r="L608" s="26" t="s">
        <v>115</v>
      </c>
      <c r="M608" s="15" t="s">
        <v>838</v>
      </c>
      <c r="N608" s="107">
        <v>0</v>
      </c>
      <c r="O608" s="107" t="s">
        <v>51</v>
      </c>
      <c r="P608" s="107">
        <v>0</v>
      </c>
      <c r="Q608" s="111">
        <v>0</v>
      </c>
      <c r="R608" s="114" t="s">
        <v>38</v>
      </c>
      <c r="S608" s="114" t="s">
        <v>39</v>
      </c>
      <c r="T608" s="120" t="s">
        <v>40</v>
      </c>
      <c r="U608" s="114">
        <v>0</v>
      </c>
      <c r="V608" s="121" t="s">
        <v>41</v>
      </c>
      <c r="W608" s="105" t="s">
        <v>838</v>
      </c>
      <c r="X608" s="114" t="s">
        <v>838</v>
      </c>
      <c r="Y608" s="114" t="s">
        <v>838</v>
      </c>
      <c r="Z608" s="28">
        <v>44.076629420000003</v>
      </c>
      <c r="AA608" s="28">
        <v>-103.27309619</v>
      </c>
      <c r="AB608" s="20" t="s">
        <v>2846</v>
      </c>
      <c r="AC608" s="9"/>
    </row>
    <row r="609" spans="1:29" s="8" customFormat="1" ht="15.65" customHeight="1" x14ac:dyDescent="0.35">
      <c r="A609" s="9" t="str">
        <f>LEFT(B609, 6)</f>
        <v>150910</v>
      </c>
      <c r="B609" s="10" t="s">
        <v>2830</v>
      </c>
      <c r="C609" s="9" t="s">
        <v>2288</v>
      </c>
      <c r="D609" s="9" t="s">
        <v>2817</v>
      </c>
      <c r="E609" s="11" t="s">
        <v>2831</v>
      </c>
      <c r="F609" s="9" t="s">
        <v>31</v>
      </c>
      <c r="G609" s="9" t="s">
        <v>2832</v>
      </c>
      <c r="H609" s="9" t="s">
        <v>2820</v>
      </c>
      <c r="I609" s="9" t="s">
        <v>2639</v>
      </c>
      <c r="J609" s="37">
        <v>57702</v>
      </c>
      <c r="K609" s="12" t="s">
        <v>2833</v>
      </c>
      <c r="L609" s="14">
        <v>2</v>
      </c>
      <c r="M609" s="15" t="s">
        <v>838</v>
      </c>
      <c r="N609" s="108" t="s">
        <v>51</v>
      </c>
      <c r="O609" s="108" t="s">
        <v>37</v>
      </c>
      <c r="P609" s="108" t="s">
        <v>37</v>
      </c>
      <c r="Q609" s="111"/>
      <c r="R609" s="105" t="s">
        <v>38</v>
      </c>
      <c r="S609" s="105" t="s">
        <v>39</v>
      </c>
      <c r="T609" s="118" t="s">
        <v>40</v>
      </c>
      <c r="U609" s="122">
        <v>0</v>
      </c>
      <c r="V609" s="117" t="s">
        <v>41</v>
      </c>
      <c r="W609" s="105" t="s">
        <v>41</v>
      </c>
      <c r="X609" s="105" t="s">
        <v>41</v>
      </c>
      <c r="Y609" s="114" t="s">
        <v>838</v>
      </c>
      <c r="Z609" s="19">
        <v>44.074120469999997</v>
      </c>
      <c r="AA609" s="19">
        <v>-103.27172023999999</v>
      </c>
      <c r="AB609" s="20" t="s">
        <v>2834</v>
      </c>
      <c r="AC609" s="9"/>
    </row>
    <row r="610" spans="1:29" s="8" customFormat="1" ht="15.65" customHeight="1" x14ac:dyDescent="0.35">
      <c r="A610" s="9" t="str">
        <f>LEFT(B610, 6)</f>
        <v>150911</v>
      </c>
      <c r="B610" s="10" t="s">
        <v>2816</v>
      </c>
      <c r="C610" s="23" t="s">
        <v>2288</v>
      </c>
      <c r="D610" s="23" t="s">
        <v>2817</v>
      </c>
      <c r="E610" s="11" t="s">
        <v>2818</v>
      </c>
      <c r="F610" s="23" t="s">
        <v>148</v>
      </c>
      <c r="G610" s="23" t="s">
        <v>2819</v>
      </c>
      <c r="H610" s="9" t="s">
        <v>2820</v>
      </c>
      <c r="I610" s="23" t="s">
        <v>2639</v>
      </c>
      <c r="J610" s="25" t="s">
        <v>2821</v>
      </c>
      <c r="K610" s="23"/>
      <c r="L610" s="26" t="s">
        <v>154</v>
      </c>
      <c r="M610" s="15" t="s">
        <v>838</v>
      </c>
      <c r="N610" s="107">
        <v>0</v>
      </c>
      <c r="O610" s="107" t="s">
        <v>51</v>
      </c>
      <c r="P610" s="107">
        <v>0</v>
      </c>
      <c r="Q610" s="111">
        <v>1</v>
      </c>
      <c r="R610" s="114" t="s">
        <v>38</v>
      </c>
      <c r="S610" s="114" t="s">
        <v>39</v>
      </c>
      <c r="T610" s="114" t="s">
        <v>40</v>
      </c>
      <c r="U610" s="113">
        <v>0</v>
      </c>
      <c r="V610" s="114" t="s">
        <v>41</v>
      </c>
      <c r="W610" s="105" t="s">
        <v>838</v>
      </c>
      <c r="X610" s="114" t="s">
        <v>838</v>
      </c>
      <c r="Y610" s="114" t="s">
        <v>838</v>
      </c>
      <c r="Z610" s="28">
        <v>44.065032019999997</v>
      </c>
      <c r="AA610" s="28">
        <v>-103.22898997999999</v>
      </c>
      <c r="AB610" s="20" t="s">
        <v>838</v>
      </c>
      <c r="AC610" s="9"/>
    </row>
    <row r="611" spans="1:29" s="8" customFormat="1" ht="15.65" customHeight="1" x14ac:dyDescent="0.35">
      <c r="A611" s="9" t="str">
        <f>LEFT(B611, 6)</f>
        <v>101601</v>
      </c>
      <c r="B611" s="10" t="s">
        <v>2722</v>
      </c>
      <c r="C611" s="9" t="s">
        <v>2288</v>
      </c>
      <c r="D611" s="9" t="s">
        <v>2723</v>
      </c>
      <c r="E611" s="11" t="s">
        <v>2724</v>
      </c>
      <c r="F611" s="9" t="s">
        <v>160</v>
      </c>
      <c r="G611" s="12" t="s">
        <v>2725</v>
      </c>
      <c r="H611" s="9" t="s">
        <v>2726</v>
      </c>
      <c r="I611" s="12" t="s">
        <v>2639</v>
      </c>
      <c r="J611" s="13" t="s">
        <v>2727</v>
      </c>
      <c r="K611" s="12" t="s">
        <v>2728</v>
      </c>
      <c r="L611" s="14">
        <v>1</v>
      </c>
      <c r="M611" s="15" t="s">
        <v>521</v>
      </c>
      <c r="N611" s="16" t="s">
        <v>37</v>
      </c>
      <c r="O611" s="16" t="s">
        <v>37</v>
      </c>
      <c r="P611" s="16" t="s">
        <v>37</v>
      </c>
      <c r="Q611" s="17">
        <v>1</v>
      </c>
      <c r="R611" s="15" t="s">
        <v>38</v>
      </c>
      <c r="S611" s="15" t="s">
        <v>328</v>
      </c>
      <c r="T611" s="15" t="s">
        <v>329</v>
      </c>
      <c r="U611" s="18">
        <v>35</v>
      </c>
      <c r="V611" s="15" t="s">
        <v>329</v>
      </c>
      <c r="W611" s="15" t="s">
        <v>329</v>
      </c>
      <c r="X611" s="15" t="s">
        <v>329</v>
      </c>
      <c r="Y611" s="15" t="s">
        <v>329</v>
      </c>
      <c r="Z611" s="19">
        <v>43.256467129999997</v>
      </c>
      <c r="AA611" s="19">
        <v>-100.85025138</v>
      </c>
      <c r="AB611" s="20" t="s">
        <v>2729</v>
      </c>
      <c r="AC611" s="9"/>
    </row>
    <row r="612" spans="1:29" s="8" customFormat="1" ht="15.65" customHeight="1" x14ac:dyDescent="0.35">
      <c r="A612" s="9" t="str">
        <f>LEFT(B612, 6)</f>
        <v>153380</v>
      </c>
      <c r="B612" s="10" t="s">
        <v>2477</v>
      </c>
      <c r="C612" s="9" t="s">
        <v>2288</v>
      </c>
      <c r="D612" s="9" t="s">
        <v>2478</v>
      </c>
      <c r="E612" s="11" t="s">
        <v>2479</v>
      </c>
      <c r="F612" s="9" t="s">
        <v>31</v>
      </c>
      <c r="G612" s="12" t="s">
        <v>2480</v>
      </c>
      <c r="H612" s="9" t="s">
        <v>2481</v>
      </c>
      <c r="I612" s="12" t="s">
        <v>2482</v>
      </c>
      <c r="J612" s="13" t="s">
        <v>2483</v>
      </c>
      <c r="K612" s="12" t="s">
        <v>2484</v>
      </c>
      <c r="L612" s="14">
        <v>2</v>
      </c>
      <c r="M612" s="15" t="s">
        <v>521</v>
      </c>
      <c r="N612" s="16" t="s">
        <v>37</v>
      </c>
      <c r="O612" s="16" t="s">
        <v>37</v>
      </c>
      <c r="P612" s="16" t="s">
        <v>37</v>
      </c>
      <c r="Q612" s="17">
        <v>1</v>
      </c>
      <c r="R612" s="15" t="s">
        <v>38</v>
      </c>
      <c r="S612" s="15" t="s">
        <v>39</v>
      </c>
      <c r="T612" s="15" t="s">
        <v>40</v>
      </c>
      <c r="U612" s="18">
        <v>0</v>
      </c>
      <c r="V612" s="15" t="s">
        <v>41</v>
      </c>
      <c r="W612" s="15" t="s">
        <v>41</v>
      </c>
      <c r="X612" s="15" t="s">
        <v>41</v>
      </c>
      <c r="Y612" s="15" t="s">
        <v>329</v>
      </c>
      <c r="Z612" s="19">
        <v>41.99584797</v>
      </c>
      <c r="AA612" s="19">
        <v>-92.639489240000003</v>
      </c>
      <c r="AB612" s="30" t="s">
        <v>2485</v>
      </c>
      <c r="AC612" s="65"/>
    </row>
    <row r="613" spans="1:29" s="8" customFormat="1" ht="15.65" customHeight="1" x14ac:dyDescent="0.35">
      <c r="A613" s="9" t="str">
        <f>LEFT(B613, 6)</f>
        <v>154210</v>
      </c>
      <c r="B613" s="10" t="s">
        <v>2573</v>
      </c>
      <c r="C613" s="9" t="s">
        <v>2288</v>
      </c>
      <c r="D613" s="9" t="s">
        <v>2574</v>
      </c>
      <c r="E613" s="11" t="s">
        <v>2575</v>
      </c>
      <c r="F613" s="9" t="s">
        <v>31</v>
      </c>
      <c r="G613" s="12" t="s">
        <v>2576</v>
      </c>
      <c r="H613" s="9" t="s">
        <v>2577</v>
      </c>
      <c r="I613" s="12" t="s">
        <v>2293</v>
      </c>
      <c r="J613" s="13" t="s">
        <v>2578</v>
      </c>
      <c r="K613" s="12" t="s">
        <v>2579</v>
      </c>
      <c r="L613" s="14">
        <v>2</v>
      </c>
      <c r="M613" s="15" t="s">
        <v>521</v>
      </c>
      <c r="N613" s="16" t="s">
        <v>51</v>
      </c>
      <c r="O613" s="16" t="s">
        <v>37</v>
      </c>
      <c r="P613" s="16" t="s">
        <v>37</v>
      </c>
      <c r="Q613" s="17">
        <v>1</v>
      </c>
      <c r="R613" s="15" t="s">
        <v>38</v>
      </c>
      <c r="S613" s="15" t="s">
        <v>39</v>
      </c>
      <c r="T613" s="15" t="s">
        <v>40</v>
      </c>
      <c r="U613" s="18">
        <v>0</v>
      </c>
      <c r="V613" s="15" t="s">
        <v>41</v>
      </c>
      <c r="W613" s="15" t="s">
        <v>41</v>
      </c>
      <c r="X613" s="15" t="s">
        <v>41</v>
      </c>
      <c r="Y613" s="15" t="s">
        <v>329</v>
      </c>
      <c r="Z613" s="19">
        <v>42.835487999999998</v>
      </c>
      <c r="AA613" s="19">
        <v>-97.854906999999997</v>
      </c>
      <c r="AB613" s="20" t="s">
        <v>2580</v>
      </c>
      <c r="AC613" s="9"/>
    </row>
    <row r="614" spans="1:29" s="8" customFormat="1" ht="15.65" customHeight="1" x14ac:dyDescent="0.35">
      <c r="A614" s="9" t="str">
        <f>LEFT(B614, 6)</f>
        <v>101701</v>
      </c>
      <c r="B614" s="10" t="s">
        <v>3191</v>
      </c>
      <c r="C614" s="9" t="s">
        <v>2288</v>
      </c>
      <c r="D614" s="9" t="s">
        <v>3192</v>
      </c>
      <c r="E614" s="11" t="s">
        <v>3193</v>
      </c>
      <c r="F614" s="9" t="s">
        <v>31</v>
      </c>
      <c r="G614" s="12" t="s">
        <v>3194</v>
      </c>
      <c r="H614" s="9" t="s">
        <v>3195</v>
      </c>
      <c r="I614" s="12" t="s">
        <v>2639</v>
      </c>
      <c r="J614" s="13" t="s">
        <v>3196</v>
      </c>
      <c r="K614" s="12" t="s">
        <v>3197</v>
      </c>
      <c r="L614" s="14">
        <v>2</v>
      </c>
      <c r="M614" s="15" t="s">
        <v>521</v>
      </c>
      <c r="N614" s="16" t="s">
        <v>37</v>
      </c>
      <c r="O614" s="16" t="s">
        <v>37</v>
      </c>
      <c r="P614" s="16" t="s">
        <v>37</v>
      </c>
      <c r="Q614" s="17">
        <v>1</v>
      </c>
      <c r="R614" s="15" t="s">
        <v>38</v>
      </c>
      <c r="S614" s="15" t="s">
        <v>328</v>
      </c>
      <c r="T614" s="15" t="s">
        <v>329</v>
      </c>
      <c r="U614" s="18">
        <v>0</v>
      </c>
      <c r="V614" s="15" t="s">
        <v>329</v>
      </c>
      <c r="W614" s="15" t="s">
        <v>329</v>
      </c>
      <c r="X614" s="15" t="s">
        <v>329</v>
      </c>
      <c r="Y614" s="15" t="s">
        <v>329</v>
      </c>
      <c r="Z614" s="19">
        <v>45.656835209999997</v>
      </c>
      <c r="AA614" s="19">
        <v>-97.016108709999997</v>
      </c>
      <c r="AB614" s="20" t="s">
        <v>3198</v>
      </c>
      <c r="AC614" s="9"/>
    </row>
    <row r="615" spans="1:29" s="8" customFormat="1" ht="15.65" customHeight="1" x14ac:dyDescent="0.35">
      <c r="A615" s="9" t="str">
        <f>LEFT(B615, 6)</f>
        <v>101722</v>
      </c>
      <c r="B615" s="10" t="s">
        <v>3339</v>
      </c>
      <c r="C615" s="23" t="s">
        <v>2288</v>
      </c>
      <c r="D615" s="9" t="s">
        <v>3192</v>
      </c>
      <c r="E615" s="11" t="s">
        <v>3340</v>
      </c>
      <c r="F615" s="9" t="s">
        <v>31</v>
      </c>
      <c r="G615" s="23" t="s">
        <v>3341</v>
      </c>
      <c r="H615" s="9" t="s">
        <v>3342</v>
      </c>
      <c r="I615" s="23" t="s">
        <v>3187</v>
      </c>
      <c r="J615" s="25">
        <v>58075</v>
      </c>
      <c r="K615" s="23"/>
      <c r="L615" s="14">
        <v>2</v>
      </c>
      <c r="M615" s="15" t="s">
        <v>838</v>
      </c>
      <c r="N615" s="107">
        <v>0</v>
      </c>
      <c r="O615" s="107" t="s">
        <v>51</v>
      </c>
      <c r="P615" s="107">
        <v>0</v>
      </c>
      <c r="Q615" s="111">
        <v>0</v>
      </c>
      <c r="R615" s="114" t="s">
        <v>38</v>
      </c>
      <c r="S615" s="114" t="s">
        <v>39</v>
      </c>
      <c r="T615" s="114" t="s">
        <v>3343</v>
      </c>
      <c r="U615" s="114">
        <v>0</v>
      </c>
      <c r="V615" s="114" t="s">
        <v>41</v>
      </c>
      <c r="W615" s="114" t="s">
        <v>41</v>
      </c>
      <c r="X615" s="114" t="s">
        <v>41</v>
      </c>
      <c r="Y615" s="114" t="s">
        <v>41</v>
      </c>
      <c r="Z615" s="28">
        <v>46.271870999999997</v>
      </c>
      <c r="AA615" s="28">
        <v>-96.610831000000005</v>
      </c>
      <c r="AB615" s="20" t="s">
        <v>838</v>
      </c>
      <c r="AC615" s="9"/>
    </row>
    <row r="616" spans="1:29" s="8" customFormat="1" ht="15.65" customHeight="1" x14ac:dyDescent="0.35">
      <c r="A616" s="9" t="str">
        <f>LEFT(B616, 6)</f>
        <v>173581</v>
      </c>
      <c r="B616" s="10" t="s">
        <v>2755</v>
      </c>
      <c r="C616" s="9" t="s">
        <v>2288</v>
      </c>
      <c r="D616" s="9" t="s">
        <v>2756</v>
      </c>
      <c r="E616" s="11" t="s">
        <v>2757</v>
      </c>
      <c r="F616" s="9" t="s">
        <v>123</v>
      </c>
      <c r="G616" s="12" t="s">
        <v>2758</v>
      </c>
      <c r="H616" s="9" t="s">
        <v>2759</v>
      </c>
      <c r="I616" s="12" t="s">
        <v>2639</v>
      </c>
      <c r="J616" s="13" t="s">
        <v>2760</v>
      </c>
      <c r="K616" s="12" t="s">
        <v>2761</v>
      </c>
      <c r="L616" s="14">
        <v>12</v>
      </c>
      <c r="M616" s="15" t="s">
        <v>521</v>
      </c>
      <c r="N616" s="16" t="s">
        <v>37</v>
      </c>
      <c r="O616" s="16" t="s">
        <v>51</v>
      </c>
      <c r="P616" s="16" t="s">
        <v>51</v>
      </c>
      <c r="Q616" s="17">
        <v>1</v>
      </c>
      <c r="R616" s="15" t="s">
        <v>38</v>
      </c>
      <c r="S616" s="15" t="s">
        <v>197</v>
      </c>
      <c r="T616" s="15" t="s">
        <v>198</v>
      </c>
      <c r="U616" s="18">
        <v>0</v>
      </c>
      <c r="V616" s="15" t="s">
        <v>198</v>
      </c>
      <c r="W616" s="15" t="s">
        <v>198</v>
      </c>
      <c r="X616" s="15" t="s">
        <v>198</v>
      </c>
      <c r="Y616" s="15" t="s">
        <v>329</v>
      </c>
      <c r="Z616" s="40">
        <v>43.555740470000003</v>
      </c>
      <c r="AA616" s="40">
        <v>-96.745618699999994</v>
      </c>
      <c r="AB616" s="21" t="s">
        <v>2762</v>
      </c>
      <c r="AC616" s="9"/>
    </row>
    <row r="617" spans="1:29" s="8" customFormat="1" ht="15.65" customHeight="1" x14ac:dyDescent="0.35">
      <c r="A617" s="9" t="str">
        <f>LEFT(B617, 6)</f>
        <v>173583</v>
      </c>
      <c r="B617" s="10" t="s">
        <v>2880</v>
      </c>
      <c r="C617" s="9" t="s">
        <v>2288</v>
      </c>
      <c r="D617" s="9" t="s">
        <v>2756</v>
      </c>
      <c r="E617" s="11" t="s">
        <v>2881</v>
      </c>
      <c r="F617" s="9" t="s">
        <v>123</v>
      </c>
      <c r="G617" s="12" t="s">
        <v>2882</v>
      </c>
      <c r="H617" s="9" t="s">
        <v>2878</v>
      </c>
      <c r="I617" s="12" t="s">
        <v>2639</v>
      </c>
      <c r="J617" s="13" t="s">
        <v>2879</v>
      </c>
      <c r="K617" s="12" t="s">
        <v>2883</v>
      </c>
      <c r="L617" s="14">
        <v>12</v>
      </c>
      <c r="M617" s="15" t="s">
        <v>521</v>
      </c>
      <c r="N617" s="16" t="s">
        <v>37</v>
      </c>
      <c r="O617" s="16" t="s">
        <v>51</v>
      </c>
      <c r="P617" s="16" t="s">
        <v>51</v>
      </c>
      <c r="Q617" s="17">
        <v>1</v>
      </c>
      <c r="R617" s="15" t="s">
        <v>38</v>
      </c>
      <c r="S617" s="15" t="s">
        <v>197</v>
      </c>
      <c r="T617" s="68" t="s">
        <v>198</v>
      </c>
      <c r="U617" s="18">
        <v>0</v>
      </c>
      <c r="V617" s="85" t="s">
        <v>198</v>
      </c>
      <c r="W617" s="15" t="s">
        <v>198</v>
      </c>
      <c r="X617" s="15" t="s">
        <v>198</v>
      </c>
      <c r="Y617" s="15" t="s">
        <v>329</v>
      </c>
      <c r="Z617" s="19">
        <v>44.383553480000003</v>
      </c>
      <c r="AA617" s="19">
        <v>-100.32214054000001</v>
      </c>
      <c r="AB617" s="21" t="s">
        <v>2762</v>
      </c>
      <c r="AC617" s="9"/>
    </row>
    <row r="618" spans="1:29" s="8" customFormat="1" ht="15.65" customHeight="1" x14ac:dyDescent="0.35">
      <c r="A618" s="9" t="str">
        <f>LEFT(B618, 6)</f>
        <v>151340</v>
      </c>
      <c r="B618" s="10" t="s">
        <v>3830</v>
      </c>
      <c r="C618" s="9" t="s">
        <v>2288</v>
      </c>
      <c r="D618" s="9" t="s">
        <v>3817</v>
      </c>
      <c r="E618" s="11" t="s">
        <v>3831</v>
      </c>
      <c r="F618" s="23" t="s">
        <v>109</v>
      </c>
      <c r="G618" s="9" t="s">
        <v>3832</v>
      </c>
      <c r="H618" s="9" t="s">
        <v>3820</v>
      </c>
      <c r="I618" s="9" t="s">
        <v>3187</v>
      </c>
      <c r="J618" s="37">
        <v>58335</v>
      </c>
      <c r="K618" s="12" t="s">
        <v>3833</v>
      </c>
      <c r="L618" s="26" t="s">
        <v>115</v>
      </c>
      <c r="M618" s="15" t="s">
        <v>838</v>
      </c>
      <c r="N618" s="108"/>
      <c r="O618" s="108"/>
      <c r="P618" s="108"/>
      <c r="Q618" s="111"/>
      <c r="R618" s="105" t="s">
        <v>38</v>
      </c>
      <c r="S618" s="105" t="s">
        <v>39</v>
      </c>
      <c r="T618" s="105" t="s">
        <v>52</v>
      </c>
      <c r="U618" s="123">
        <v>0</v>
      </c>
      <c r="V618" s="105" t="s">
        <v>41</v>
      </c>
      <c r="W618" s="105" t="s">
        <v>838</v>
      </c>
      <c r="X618" s="114" t="s">
        <v>838</v>
      </c>
      <c r="Y618" s="114" t="s">
        <v>838</v>
      </c>
      <c r="Z618" s="19">
        <v>47.983616193628201</v>
      </c>
      <c r="AA618" s="19">
        <v>-98.907891840515504</v>
      </c>
      <c r="AB618" s="20" t="s">
        <v>3834</v>
      </c>
      <c r="AC618" s="9"/>
    </row>
    <row r="619" spans="1:29" s="8" customFormat="1" ht="15.65" customHeight="1" x14ac:dyDescent="0.35">
      <c r="A619" s="9" t="str">
        <f>LEFT(B619, 6)</f>
        <v>151320</v>
      </c>
      <c r="B619" s="10" t="s">
        <v>3816</v>
      </c>
      <c r="C619" s="9" t="s">
        <v>2288</v>
      </c>
      <c r="D619" s="9" t="s">
        <v>3817</v>
      </c>
      <c r="E619" s="11" t="s">
        <v>3818</v>
      </c>
      <c r="F619" s="9" t="s">
        <v>31</v>
      </c>
      <c r="G619" s="12" t="s">
        <v>3819</v>
      </c>
      <c r="H619" s="9" t="s">
        <v>3820</v>
      </c>
      <c r="I619" s="12" t="s">
        <v>3187</v>
      </c>
      <c r="J619" s="13" t="s">
        <v>3821</v>
      </c>
      <c r="K619" s="12" t="s">
        <v>3822</v>
      </c>
      <c r="L619" s="14">
        <v>2</v>
      </c>
      <c r="M619" s="15" t="s">
        <v>521</v>
      </c>
      <c r="N619" s="16" t="s">
        <v>37</v>
      </c>
      <c r="O619" s="16" t="s">
        <v>37</v>
      </c>
      <c r="P619" s="16" t="s">
        <v>37</v>
      </c>
      <c r="Q619" s="17">
        <v>1</v>
      </c>
      <c r="R619" s="15" t="s">
        <v>38</v>
      </c>
      <c r="S619" s="15" t="s">
        <v>39</v>
      </c>
      <c r="T619" s="15" t="s">
        <v>52</v>
      </c>
      <c r="U619" s="18">
        <v>0</v>
      </c>
      <c r="V619" s="15" t="s">
        <v>41</v>
      </c>
      <c r="W619" s="14" t="s">
        <v>41</v>
      </c>
      <c r="X619" s="15" t="s">
        <v>41</v>
      </c>
      <c r="Y619" s="15" t="s">
        <v>329</v>
      </c>
      <c r="Z619" s="19">
        <v>47.975626759999997</v>
      </c>
      <c r="AA619" s="19">
        <v>-98.997372780000006</v>
      </c>
      <c r="AB619" s="20" t="s">
        <v>3823</v>
      </c>
      <c r="AC619" s="9"/>
    </row>
    <row r="620" spans="1:29" s="8" customFormat="1" ht="15.65" customHeight="1" x14ac:dyDescent="0.35">
      <c r="A620" s="9" t="str">
        <f>LEFT(B620, 6)</f>
        <v>151234</v>
      </c>
      <c r="B620" s="62" t="s">
        <v>3824</v>
      </c>
      <c r="C620" s="29" t="s">
        <v>2288</v>
      </c>
      <c r="D620" s="29" t="s">
        <v>3817</v>
      </c>
      <c r="E620" s="29" t="s">
        <v>3825</v>
      </c>
      <c r="F620" s="29" t="s">
        <v>3826</v>
      </c>
      <c r="G620" s="29" t="s">
        <v>3827</v>
      </c>
      <c r="H620" s="29" t="s">
        <v>3828</v>
      </c>
      <c r="I620" s="9" t="s">
        <v>3187</v>
      </c>
      <c r="J620" s="37" t="s">
        <v>3829</v>
      </c>
      <c r="K620" s="29"/>
      <c r="L620" s="15" t="s">
        <v>386</v>
      </c>
      <c r="M620" s="15" t="s">
        <v>838</v>
      </c>
      <c r="N620" s="105">
        <v>0</v>
      </c>
      <c r="O620" s="105" t="s">
        <v>51</v>
      </c>
      <c r="P620" s="105">
        <v>0</v>
      </c>
      <c r="Q620" s="105">
        <v>0</v>
      </c>
      <c r="R620" s="105" t="s">
        <v>38</v>
      </c>
      <c r="S620" s="105" t="s">
        <v>39</v>
      </c>
      <c r="T620" s="105" t="s">
        <v>40</v>
      </c>
      <c r="U620" s="105">
        <v>0</v>
      </c>
      <c r="V620" s="105" t="s">
        <v>41</v>
      </c>
      <c r="W620" s="105" t="s">
        <v>838</v>
      </c>
      <c r="X620" s="114" t="s">
        <v>838</v>
      </c>
      <c r="Y620" s="114" t="s">
        <v>838</v>
      </c>
      <c r="Z620" s="40">
        <v>47.981661000000003</v>
      </c>
      <c r="AA620" s="40">
        <v>-102.576678</v>
      </c>
      <c r="AB620" s="43"/>
      <c r="AC620" s="9"/>
    </row>
    <row r="621" spans="1:29" s="8" customFormat="1" ht="15.65" customHeight="1" x14ac:dyDescent="0.35">
      <c r="A621" s="9" t="str">
        <f>LEFT(B621, 6)</f>
        <v>101810</v>
      </c>
      <c r="B621" s="10" t="s">
        <v>3247</v>
      </c>
      <c r="C621" s="9" t="s">
        <v>2288</v>
      </c>
      <c r="D621" s="9" t="s">
        <v>3183</v>
      </c>
      <c r="E621" s="11" t="s">
        <v>3248</v>
      </c>
      <c r="F621" s="9" t="s">
        <v>31</v>
      </c>
      <c r="G621" s="12" t="s">
        <v>3249</v>
      </c>
      <c r="H621" s="9" t="s">
        <v>3250</v>
      </c>
      <c r="I621" s="12" t="s">
        <v>2639</v>
      </c>
      <c r="J621" s="13" t="s">
        <v>3251</v>
      </c>
      <c r="K621" s="12" t="s">
        <v>3252</v>
      </c>
      <c r="L621" s="14">
        <v>2</v>
      </c>
      <c r="M621" s="15" t="s">
        <v>521</v>
      </c>
      <c r="N621" s="16" t="s">
        <v>37</v>
      </c>
      <c r="O621" s="16" t="s">
        <v>37</v>
      </c>
      <c r="P621" s="16" t="s">
        <v>37</v>
      </c>
      <c r="Q621" s="17">
        <v>1</v>
      </c>
      <c r="R621" s="15" t="s">
        <v>38</v>
      </c>
      <c r="S621" s="15" t="s">
        <v>328</v>
      </c>
      <c r="T621" s="15" t="s">
        <v>329</v>
      </c>
      <c r="U621" s="18">
        <v>0</v>
      </c>
      <c r="V621" s="15" t="s">
        <v>329</v>
      </c>
      <c r="W621" s="15" t="s">
        <v>329</v>
      </c>
      <c r="X621" s="15" t="s">
        <v>329</v>
      </c>
      <c r="Y621" s="15" t="s">
        <v>329</v>
      </c>
      <c r="Z621" s="19">
        <v>45.80930978</v>
      </c>
      <c r="AA621" s="19">
        <v>-100.80833921999999</v>
      </c>
      <c r="AB621" s="20" t="s">
        <v>3190</v>
      </c>
      <c r="AC621" s="9"/>
    </row>
    <row r="622" spans="1:29" s="8" customFormat="1" ht="15.65" customHeight="1" x14ac:dyDescent="0.35">
      <c r="A622" s="9" t="str">
        <f>LEFT(B622, 6)</f>
        <v>101830</v>
      </c>
      <c r="B622" s="10" t="s">
        <v>3223</v>
      </c>
      <c r="C622" s="9" t="s">
        <v>2288</v>
      </c>
      <c r="D622" s="9" t="s">
        <v>3183</v>
      </c>
      <c r="E622" s="11" t="s">
        <v>3224</v>
      </c>
      <c r="F622" s="9" t="s">
        <v>148</v>
      </c>
      <c r="G622" s="12" t="s">
        <v>3225</v>
      </c>
      <c r="H622" s="9" t="s">
        <v>3226</v>
      </c>
      <c r="I622" s="12" t="s">
        <v>2639</v>
      </c>
      <c r="J622" s="13" t="s">
        <v>3227</v>
      </c>
      <c r="K622" s="12" t="s">
        <v>3189</v>
      </c>
      <c r="L622" s="14">
        <v>4</v>
      </c>
      <c r="M622" s="15" t="s">
        <v>521</v>
      </c>
      <c r="N622" s="16" t="s">
        <v>51</v>
      </c>
      <c r="O622" s="16" t="s">
        <v>51</v>
      </c>
      <c r="P622" s="16" t="s">
        <v>51</v>
      </c>
      <c r="Q622" s="17">
        <v>1</v>
      </c>
      <c r="R622" s="15" t="s">
        <v>38</v>
      </c>
      <c r="S622" s="15" t="s">
        <v>328</v>
      </c>
      <c r="T622" s="15" t="s">
        <v>329</v>
      </c>
      <c r="U622" s="18">
        <v>0</v>
      </c>
      <c r="V622" s="15" t="s">
        <v>329</v>
      </c>
      <c r="W622" s="15" t="s">
        <v>329</v>
      </c>
      <c r="X622" s="15" t="s">
        <v>329</v>
      </c>
      <c r="Y622" s="15" t="s">
        <v>329</v>
      </c>
      <c r="Z622" s="19">
        <v>45.767590210000002</v>
      </c>
      <c r="AA622" s="19">
        <v>-101.08407035</v>
      </c>
      <c r="AB622" s="20" t="s">
        <v>3190</v>
      </c>
      <c r="AC622" s="9"/>
    </row>
    <row r="623" spans="1:29" s="8" customFormat="1" ht="15.65" customHeight="1" x14ac:dyDescent="0.35">
      <c r="A623" s="9" t="str">
        <f>LEFT(B623, 6)</f>
        <v>101831</v>
      </c>
      <c r="B623" s="10" t="s">
        <v>3372</v>
      </c>
      <c r="C623" s="9" t="s">
        <v>2288</v>
      </c>
      <c r="D623" s="9" t="s">
        <v>3183</v>
      </c>
      <c r="E623" s="11" t="s">
        <v>3373</v>
      </c>
      <c r="F623" s="9" t="s">
        <v>148</v>
      </c>
      <c r="G623" s="12" t="s">
        <v>3374</v>
      </c>
      <c r="H623" s="9" t="s">
        <v>3375</v>
      </c>
      <c r="I623" s="12" t="s">
        <v>3187</v>
      </c>
      <c r="J623" s="13" t="s">
        <v>3376</v>
      </c>
      <c r="K623" s="12" t="s">
        <v>3189</v>
      </c>
      <c r="L623" s="14">
        <v>4</v>
      </c>
      <c r="M623" s="15" t="s">
        <v>521</v>
      </c>
      <c r="N623" s="16" t="s">
        <v>37</v>
      </c>
      <c r="O623" s="16" t="s">
        <v>51</v>
      </c>
      <c r="P623" s="16" t="s">
        <v>37</v>
      </c>
      <c r="Q623" s="17">
        <v>1</v>
      </c>
      <c r="R623" s="15" t="s">
        <v>38</v>
      </c>
      <c r="S623" s="15" t="s">
        <v>328</v>
      </c>
      <c r="T623" s="68" t="s">
        <v>329</v>
      </c>
      <c r="U623" s="18">
        <v>0</v>
      </c>
      <c r="V623" s="85" t="s">
        <v>329</v>
      </c>
      <c r="W623" s="15" t="s">
        <v>329</v>
      </c>
      <c r="X623" s="15" t="s">
        <v>329</v>
      </c>
      <c r="Y623" s="15" t="s">
        <v>329</v>
      </c>
      <c r="Z623" s="19">
        <v>46.389858070000002</v>
      </c>
      <c r="AA623" s="19">
        <v>-100.59241072</v>
      </c>
      <c r="AB623" s="20" t="s">
        <v>3190</v>
      </c>
      <c r="AC623" s="9"/>
    </row>
    <row r="624" spans="1:29" s="8" customFormat="1" ht="15.65" customHeight="1" x14ac:dyDescent="0.35">
      <c r="A624" s="9" t="str">
        <f>LEFT(B624, 6)</f>
        <v>101833</v>
      </c>
      <c r="B624" s="10" t="s">
        <v>3182</v>
      </c>
      <c r="C624" s="9" t="s">
        <v>2288</v>
      </c>
      <c r="D624" s="9" t="s">
        <v>3183</v>
      </c>
      <c r="E624" s="11" t="s">
        <v>3184</v>
      </c>
      <c r="F624" s="9" t="s">
        <v>148</v>
      </c>
      <c r="G624" s="12" t="s">
        <v>3185</v>
      </c>
      <c r="H624" s="9" t="s">
        <v>3186</v>
      </c>
      <c r="I624" s="12" t="s">
        <v>3187</v>
      </c>
      <c r="J624" s="13" t="s">
        <v>3188</v>
      </c>
      <c r="K624" s="12" t="s">
        <v>3189</v>
      </c>
      <c r="L624" s="14">
        <v>4</v>
      </c>
      <c r="M624" s="15" t="s">
        <v>521</v>
      </c>
      <c r="N624" s="16" t="s">
        <v>51</v>
      </c>
      <c r="O624" s="16" t="s">
        <v>51</v>
      </c>
      <c r="P624" s="16" t="s">
        <v>51</v>
      </c>
      <c r="Q624" s="17">
        <v>1</v>
      </c>
      <c r="R624" s="15" t="s">
        <v>38</v>
      </c>
      <c r="S624" s="15" t="s">
        <v>328</v>
      </c>
      <c r="T624" s="15" t="s">
        <v>329</v>
      </c>
      <c r="U624" s="74">
        <v>0</v>
      </c>
      <c r="V624" s="15" t="s">
        <v>329</v>
      </c>
      <c r="W624" s="15" t="s">
        <v>329</v>
      </c>
      <c r="X624" s="15" t="s">
        <v>329</v>
      </c>
      <c r="Y624" s="15" t="s">
        <v>329</v>
      </c>
      <c r="Z624" s="19">
        <v>45.655012300000003</v>
      </c>
      <c r="AA624" s="19">
        <v>-100.53600747999999</v>
      </c>
      <c r="AB624" s="20" t="s">
        <v>3190</v>
      </c>
      <c r="AC624" s="9"/>
    </row>
    <row r="625" spans="1:29" s="8" customFormat="1" ht="15.65" customHeight="1" x14ac:dyDescent="0.35">
      <c r="A625" s="9" t="str">
        <f>LEFT(B625, 6)</f>
        <v>101801</v>
      </c>
      <c r="B625" s="10" t="s">
        <v>3303</v>
      </c>
      <c r="C625" s="9" t="s">
        <v>2288</v>
      </c>
      <c r="D625" s="9" t="s">
        <v>3183</v>
      </c>
      <c r="E625" s="11" t="s">
        <v>3304</v>
      </c>
      <c r="F625" s="9" t="s">
        <v>160</v>
      </c>
      <c r="G625" s="12" t="s">
        <v>3305</v>
      </c>
      <c r="H625" s="9" t="s">
        <v>3186</v>
      </c>
      <c r="I625" s="12" t="s">
        <v>3187</v>
      </c>
      <c r="J625" s="13" t="s">
        <v>3188</v>
      </c>
      <c r="K625" s="12" t="s">
        <v>3189</v>
      </c>
      <c r="L625" s="14">
        <v>1</v>
      </c>
      <c r="M625" s="15" t="s">
        <v>521</v>
      </c>
      <c r="N625" s="16" t="s">
        <v>37</v>
      </c>
      <c r="O625" s="16" t="s">
        <v>37</v>
      </c>
      <c r="P625" s="16" t="s">
        <v>37</v>
      </c>
      <c r="Q625" s="17">
        <v>1</v>
      </c>
      <c r="R625" s="15" t="s">
        <v>38</v>
      </c>
      <c r="S625" s="15" t="s">
        <v>328</v>
      </c>
      <c r="T625" s="15" t="s">
        <v>329</v>
      </c>
      <c r="U625" s="18">
        <v>12</v>
      </c>
      <c r="V625" s="15" t="s">
        <v>329</v>
      </c>
      <c r="W625" s="15" t="s">
        <v>329</v>
      </c>
      <c r="X625" s="15" t="s">
        <v>329</v>
      </c>
      <c r="Y625" s="15" t="s">
        <v>329</v>
      </c>
      <c r="Z625" s="19">
        <v>46.095174</v>
      </c>
      <c r="AA625" s="19">
        <v>-100.628176</v>
      </c>
      <c r="AB625" s="30" t="s">
        <v>3306</v>
      </c>
      <c r="AC625" s="9"/>
    </row>
    <row r="626" spans="1:29" s="8" customFormat="1" ht="15.65" customHeight="1" x14ac:dyDescent="0.35">
      <c r="A626" s="9" t="str">
        <f>LEFT(B626, 6)</f>
        <v>151210</v>
      </c>
      <c r="B626" s="10" t="s">
        <v>3835</v>
      </c>
      <c r="C626" s="9" t="s">
        <v>2288</v>
      </c>
      <c r="D626" s="9" t="s">
        <v>3643</v>
      </c>
      <c r="E626" s="11" t="s">
        <v>3836</v>
      </c>
      <c r="F626" s="9" t="s">
        <v>31</v>
      </c>
      <c r="G626" s="12" t="s">
        <v>3837</v>
      </c>
      <c r="H626" s="9" t="s">
        <v>3838</v>
      </c>
      <c r="I626" s="12" t="s">
        <v>3187</v>
      </c>
      <c r="J626" s="13" t="s">
        <v>3829</v>
      </c>
      <c r="K626" s="12" t="s">
        <v>3839</v>
      </c>
      <c r="L626" s="14">
        <v>2</v>
      </c>
      <c r="M626" s="15" t="s">
        <v>521</v>
      </c>
      <c r="N626" s="16" t="s">
        <v>37</v>
      </c>
      <c r="O626" s="16" t="s">
        <v>37</v>
      </c>
      <c r="P626" s="16" t="s">
        <v>37</v>
      </c>
      <c r="Q626" s="17">
        <v>1</v>
      </c>
      <c r="R626" s="15" t="s">
        <v>38</v>
      </c>
      <c r="S626" s="15" t="s">
        <v>39</v>
      </c>
      <c r="T626" s="15" t="s">
        <v>40</v>
      </c>
      <c r="U626" s="18">
        <v>0</v>
      </c>
      <c r="V626" s="15" t="s">
        <v>41</v>
      </c>
      <c r="W626" s="15" t="s">
        <v>329</v>
      </c>
      <c r="X626" s="15" t="s">
        <v>41</v>
      </c>
      <c r="Y626" s="15" t="s">
        <v>329</v>
      </c>
      <c r="Z626" s="19">
        <v>47.990243</v>
      </c>
      <c r="AA626" s="19">
        <v>-102.469917</v>
      </c>
      <c r="AB626" s="39" t="s">
        <v>3840</v>
      </c>
      <c r="AC626" s="9"/>
    </row>
    <row r="627" spans="1:29" s="8" customFormat="1" ht="15.65" customHeight="1" x14ac:dyDescent="0.35">
      <c r="A627" s="9" t="str">
        <f>LEFT(B627, 6)</f>
        <v>151231</v>
      </c>
      <c r="B627" s="10" t="s">
        <v>3642</v>
      </c>
      <c r="C627" s="9" t="s">
        <v>2288</v>
      </c>
      <c r="D627" s="9" t="s">
        <v>3643</v>
      </c>
      <c r="E627" s="11" t="s">
        <v>3644</v>
      </c>
      <c r="F627" s="9" t="s">
        <v>148</v>
      </c>
      <c r="G627" s="12" t="s">
        <v>3645</v>
      </c>
      <c r="H627" s="9" t="s">
        <v>3646</v>
      </c>
      <c r="I627" s="12" t="s">
        <v>3187</v>
      </c>
      <c r="J627" s="13" t="s">
        <v>3647</v>
      </c>
      <c r="K627" s="12" t="s">
        <v>3648</v>
      </c>
      <c r="L627" s="14">
        <v>4</v>
      </c>
      <c r="M627" s="15" t="s">
        <v>521</v>
      </c>
      <c r="N627" s="16" t="s">
        <v>51</v>
      </c>
      <c r="O627" s="16" t="s">
        <v>51</v>
      </c>
      <c r="P627" s="16" t="s">
        <v>51</v>
      </c>
      <c r="Q627" s="17">
        <v>1</v>
      </c>
      <c r="R627" s="15" t="s">
        <v>38</v>
      </c>
      <c r="S627" s="15" t="s">
        <v>39</v>
      </c>
      <c r="T627" s="15" t="s">
        <v>40</v>
      </c>
      <c r="U627" s="18">
        <v>0</v>
      </c>
      <c r="V627" s="15" t="s">
        <v>41</v>
      </c>
      <c r="W627" s="15" t="s">
        <v>329</v>
      </c>
      <c r="X627" s="15" t="s">
        <v>41</v>
      </c>
      <c r="Y627" s="15" t="s">
        <v>329</v>
      </c>
      <c r="Z627" s="19">
        <v>47.518283840000002</v>
      </c>
      <c r="AA627" s="19">
        <v>-102.24773594</v>
      </c>
      <c r="AB627" s="39" t="s">
        <v>3840</v>
      </c>
      <c r="AC627" s="9"/>
    </row>
    <row r="628" spans="1:29" s="8" customFormat="1" ht="15.65" customHeight="1" x14ac:dyDescent="0.35">
      <c r="A628" s="9" t="str">
        <f>LEFT(B628, 6)</f>
        <v>151258</v>
      </c>
      <c r="B628" s="10" t="s">
        <v>3803</v>
      </c>
      <c r="C628" s="9" t="s">
        <v>2288</v>
      </c>
      <c r="D628" s="9" t="s">
        <v>3643</v>
      </c>
      <c r="E628" s="11" t="s">
        <v>3804</v>
      </c>
      <c r="F628" s="9" t="s">
        <v>148</v>
      </c>
      <c r="G628" s="12" t="s">
        <v>3805</v>
      </c>
      <c r="H628" s="9" t="s">
        <v>3806</v>
      </c>
      <c r="I628" s="12" t="s">
        <v>3187</v>
      </c>
      <c r="J628" s="13" t="s">
        <v>3807</v>
      </c>
      <c r="K628" s="12" t="s">
        <v>3808</v>
      </c>
      <c r="L628" s="14">
        <v>4</v>
      </c>
      <c r="M628" s="15" t="s">
        <v>521</v>
      </c>
      <c r="N628" s="16" t="s">
        <v>51</v>
      </c>
      <c r="O628" s="16" t="s">
        <v>51</v>
      </c>
      <c r="P628" s="16" t="s">
        <v>51</v>
      </c>
      <c r="Q628" s="17">
        <v>1</v>
      </c>
      <c r="R628" s="15" t="s">
        <v>38</v>
      </c>
      <c r="S628" s="15" t="s">
        <v>39</v>
      </c>
      <c r="T628" s="15" t="s">
        <v>40</v>
      </c>
      <c r="U628" s="18">
        <v>0</v>
      </c>
      <c r="V628" s="15" t="s">
        <v>41</v>
      </c>
      <c r="W628" s="15" t="s">
        <v>41</v>
      </c>
      <c r="X628" s="15" t="s">
        <v>2506</v>
      </c>
      <c r="Y628" s="15" t="s">
        <v>329</v>
      </c>
      <c r="Z628" s="19">
        <v>47.95234001</v>
      </c>
      <c r="AA628" s="19">
        <v>-102.1291877</v>
      </c>
      <c r="AB628" s="39" t="s">
        <v>3840</v>
      </c>
      <c r="AC628" s="9"/>
    </row>
    <row r="629" spans="1:29" s="8" customFormat="1" ht="15.65" customHeight="1" x14ac:dyDescent="0.35">
      <c r="A629" s="9" t="str">
        <f>LEFT(B629, 6)</f>
        <v>151230</v>
      </c>
      <c r="B629" s="10" t="s">
        <v>3720</v>
      </c>
      <c r="C629" s="9" t="s">
        <v>2288</v>
      </c>
      <c r="D629" s="9" t="s">
        <v>3643</v>
      </c>
      <c r="E629" s="11" t="s">
        <v>3721</v>
      </c>
      <c r="F629" s="9" t="s">
        <v>148</v>
      </c>
      <c r="G629" s="12" t="s">
        <v>3722</v>
      </c>
      <c r="H629" s="9" t="s">
        <v>3723</v>
      </c>
      <c r="I629" s="12" t="s">
        <v>3187</v>
      </c>
      <c r="J629" s="13" t="s">
        <v>3724</v>
      </c>
      <c r="K629" s="12" t="s">
        <v>3725</v>
      </c>
      <c r="L629" s="14">
        <v>4</v>
      </c>
      <c r="M629" s="15" t="s">
        <v>521</v>
      </c>
      <c r="N629" s="16" t="s">
        <v>51</v>
      </c>
      <c r="O629" s="16" t="s">
        <v>51</v>
      </c>
      <c r="P629" s="16" t="s">
        <v>37</v>
      </c>
      <c r="Q629" s="17">
        <v>1</v>
      </c>
      <c r="R629" s="15" t="s">
        <v>38</v>
      </c>
      <c r="S629" s="15" t="s">
        <v>39</v>
      </c>
      <c r="T629" s="68" t="s">
        <v>40</v>
      </c>
      <c r="U629" s="18">
        <v>0</v>
      </c>
      <c r="V629" s="85" t="s">
        <v>41</v>
      </c>
      <c r="W629" s="15" t="s">
        <v>329</v>
      </c>
      <c r="X629" s="15" t="s">
        <v>41</v>
      </c>
      <c r="Y629" s="15" t="s">
        <v>329</v>
      </c>
      <c r="Z629" s="19">
        <v>47.728501999999999</v>
      </c>
      <c r="AA629" s="19">
        <v>-102.677927</v>
      </c>
      <c r="AB629" s="39" t="s">
        <v>3840</v>
      </c>
      <c r="AC629" s="9"/>
    </row>
    <row r="630" spans="1:29" s="8" customFormat="1" ht="15.65" customHeight="1" x14ac:dyDescent="0.35">
      <c r="A630" s="9" t="str">
        <f>LEFT(B630, 6)</f>
        <v>151232</v>
      </c>
      <c r="B630" s="10" t="s">
        <v>3695</v>
      </c>
      <c r="C630" s="9" t="s">
        <v>2288</v>
      </c>
      <c r="D630" s="9" t="s">
        <v>3643</v>
      </c>
      <c r="E630" s="11" t="s">
        <v>3696</v>
      </c>
      <c r="F630" s="9" t="s">
        <v>148</v>
      </c>
      <c r="G630" s="12" t="s">
        <v>3697</v>
      </c>
      <c r="H630" s="9" t="s">
        <v>3698</v>
      </c>
      <c r="I630" s="12" t="s">
        <v>3187</v>
      </c>
      <c r="J630" s="13" t="s">
        <v>3699</v>
      </c>
      <c r="K630" s="12" t="s">
        <v>3700</v>
      </c>
      <c r="L630" s="14">
        <v>4</v>
      </c>
      <c r="M630" s="15" t="s">
        <v>521</v>
      </c>
      <c r="N630" s="16" t="s">
        <v>51</v>
      </c>
      <c r="O630" s="16" t="s">
        <v>51</v>
      </c>
      <c r="P630" s="16" t="s">
        <v>37</v>
      </c>
      <c r="Q630" s="17">
        <v>1</v>
      </c>
      <c r="R630" s="15" t="s">
        <v>38</v>
      </c>
      <c r="S630" s="15" t="s">
        <v>39</v>
      </c>
      <c r="T630" s="15" t="s">
        <v>40</v>
      </c>
      <c r="U630" s="74">
        <v>0</v>
      </c>
      <c r="V630" s="15" t="s">
        <v>41</v>
      </c>
      <c r="W630" s="15" t="s">
        <v>41</v>
      </c>
      <c r="X630" s="15" t="s">
        <v>41</v>
      </c>
      <c r="Y630" s="15" t="s">
        <v>329</v>
      </c>
      <c r="Z630" s="19">
        <v>47.661384150000004</v>
      </c>
      <c r="AA630" s="19">
        <v>-101.84299595</v>
      </c>
      <c r="AB630" s="39" t="s">
        <v>3840</v>
      </c>
      <c r="AC630" s="9"/>
    </row>
    <row r="631" spans="1:29" s="8" customFormat="1" ht="15.65" customHeight="1" x14ac:dyDescent="0.35">
      <c r="A631" s="9" t="str">
        <f>LEFT(B631, 6)</f>
        <v>153610</v>
      </c>
      <c r="B631" s="10" t="s">
        <v>3860</v>
      </c>
      <c r="C631" s="9" t="s">
        <v>2288</v>
      </c>
      <c r="D631" s="9" t="s">
        <v>3861</v>
      </c>
      <c r="E631" s="11" t="s">
        <v>3862</v>
      </c>
      <c r="F631" s="9" t="s">
        <v>31</v>
      </c>
      <c r="G631" s="12" t="s">
        <v>3863</v>
      </c>
      <c r="H631" s="9" t="s">
        <v>3864</v>
      </c>
      <c r="I631" s="12" t="s">
        <v>3187</v>
      </c>
      <c r="J631" s="13" t="s">
        <v>3865</v>
      </c>
      <c r="K631" s="12" t="s">
        <v>3866</v>
      </c>
      <c r="L631" s="14">
        <v>2</v>
      </c>
      <c r="M631" s="15" t="s">
        <v>521</v>
      </c>
      <c r="N631" s="16" t="s">
        <v>37</v>
      </c>
      <c r="O631" s="16" t="s">
        <v>37</v>
      </c>
      <c r="P631" s="16" t="s">
        <v>37</v>
      </c>
      <c r="Q631" s="17">
        <v>1</v>
      </c>
      <c r="R631" s="15" t="s">
        <v>38</v>
      </c>
      <c r="S631" s="15" t="s">
        <v>39</v>
      </c>
      <c r="T631" s="15" t="s">
        <v>40</v>
      </c>
      <c r="U631" s="18">
        <v>0</v>
      </c>
      <c r="V631" s="15" t="s">
        <v>41</v>
      </c>
      <c r="W631" s="15" t="s">
        <v>41</v>
      </c>
      <c r="X631" s="15" t="s">
        <v>41</v>
      </c>
      <c r="Y631" s="15" t="s">
        <v>329</v>
      </c>
      <c r="Z631" s="40">
        <v>48.074407981269601</v>
      </c>
      <c r="AA631" s="40">
        <v>-103.83150019442</v>
      </c>
      <c r="AB631" s="75" t="s">
        <v>3867</v>
      </c>
      <c r="AC631" s="9"/>
    </row>
    <row r="632" spans="1:29" s="8" customFormat="1" ht="15.65" customHeight="1" x14ac:dyDescent="0.35">
      <c r="A632" s="9" t="str">
        <f>LEFT(B632, 6)</f>
        <v>101901</v>
      </c>
      <c r="B632" s="10" t="s">
        <v>4031</v>
      </c>
      <c r="C632" s="9" t="s">
        <v>2288</v>
      </c>
      <c r="D632" s="9" t="s">
        <v>4032</v>
      </c>
      <c r="E632" s="11" t="s">
        <v>4033</v>
      </c>
      <c r="F632" s="9" t="s">
        <v>160</v>
      </c>
      <c r="G632" s="12" t="s">
        <v>4034</v>
      </c>
      <c r="H632" s="9" t="s">
        <v>4035</v>
      </c>
      <c r="I632" s="12" t="s">
        <v>3187</v>
      </c>
      <c r="J632" s="13" t="s">
        <v>4036</v>
      </c>
      <c r="K632" s="12" t="s">
        <v>4037</v>
      </c>
      <c r="L632" s="14">
        <v>1</v>
      </c>
      <c r="M632" s="15" t="s">
        <v>521</v>
      </c>
      <c r="N632" s="16" t="s">
        <v>37</v>
      </c>
      <c r="O632" s="16" t="s">
        <v>37</v>
      </c>
      <c r="P632" s="16" t="s">
        <v>37</v>
      </c>
      <c r="Q632" s="17">
        <v>1</v>
      </c>
      <c r="R632" s="15" t="s">
        <v>38</v>
      </c>
      <c r="S632" s="15" t="s">
        <v>328</v>
      </c>
      <c r="T632" s="68" t="s">
        <v>329</v>
      </c>
      <c r="U632" s="18">
        <v>27</v>
      </c>
      <c r="V632" s="85" t="s">
        <v>329</v>
      </c>
      <c r="W632" s="15" t="s">
        <v>329</v>
      </c>
      <c r="X632" s="15" t="s">
        <v>329</v>
      </c>
      <c r="Y632" s="15" t="s">
        <v>329</v>
      </c>
      <c r="Z632" s="19">
        <v>48.843453660000002</v>
      </c>
      <c r="AA632" s="19">
        <v>-99.748295389999996</v>
      </c>
      <c r="AB632" s="38" t="s">
        <v>4038</v>
      </c>
      <c r="AC632" s="9"/>
    </row>
    <row r="633" spans="1:29" s="8" customFormat="1" ht="15.65" customHeight="1" x14ac:dyDescent="0.35">
      <c r="A633" s="9" t="str">
        <f>LEFT(B633, 6)</f>
        <v>152080</v>
      </c>
      <c r="B633" s="10" t="s">
        <v>2530</v>
      </c>
      <c r="C633" s="9" t="s">
        <v>2288</v>
      </c>
      <c r="D633" s="9" t="s">
        <v>2519</v>
      </c>
      <c r="E633" s="11" t="s">
        <v>2531</v>
      </c>
      <c r="F633" s="23" t="s">
        <v>234</v>
      </c>
      <c r="G633" s="12" t="s">
        <v>2521</v>
      </c>
      <c r="H633" s="9" t="s">
        <v>2522</v>
      </c>
      <c r="I633" s="12" t="s">
        <v>2293</v>
      </c>
      <c r="J633" s="13" t="s">
        <v>2523</v>
      </c>
      <c r="K633" s="12" t="s">
        <v>5798</v>
      </c>
      <c r="L633" s="14">
        <v>14</v>
      </c>
      <c r="M633" s="15" t="s">
        <v>521</v>
      </c>
      <c r="N633" s="16" t="s">
        <v>37</v>
      </c>
      <c r="O633" s="16" t="s">
        <v>37</v>
      </c>
      <c r="P633" s="16" t="s">
        <v>37</v>
      </c>
      <c r="Q633" s="17">
        <v>1</v>
      </c>
      <c r="R633" s="15" t="s">
        <v>38</v>
      </c>
      <c r="S633" s="15" t="s">
        <v>39</v>
      </c>
      <c r="T633" s="15" t="s">
        <v>40</v>
      </c>
      <c r="U633" s="74">
        <v>0</v>
      </c>
      <c r="V633" s="15" t="s">
        <v>41</v>
      </c>
      <c r="W633" s="15" t="s">
        <v>41</v>
      </c>
      <c r="X633" s="15" t="s">
        <v>41</v>
      </c>
      <c r="Y633" s="15" t="s">
        <v>329</v>
      </c>
      <c r="Z633" s="19">
        <v>42.232983930000003</v>
      </c>
      <c r="AA633" s="19">
        <v>-96.471526470000001</v>
      </c>
      <c r="AB633" s="33" t="s">
        <v>2529</v>
      </c>
      <c r="AC633" s="9"/>
    </row>
    <row r="634" spans="1:29" s="8" customFormat="1" ht="15.65" customHeight="1" x14ac:dyDescent="0.35">
      <c r="A634" s="9" t="str">
        <f>LEFT(B634, 6)</f>
        <v>152013</v>
      </c>
      <c r="B634" s="10" t="s">
        <v>2526</v>
      </c>
      <c r="C634" s="41" t="s">
        <v>2288</v>
      </c>
      <c r="D634" s="41" t="s">
        <v>2519</v>
      </c>
      <c r="E634" s="11" t="s">
        <v>2527</v>
      </c>
      <c r="F634" s="9" t="s">
        <v>177</v>
      </c>
      <c r="G634" s="41" t="s">
        <v>2521</v>
      </c>
      <c r="H634" s="9" t="s">
        <v>2522</v>
      </c>
      <c r="I634" s="41" t="s">
        <v>2293</v>
      </c>
      <c r="J634" s="42">
        <v>68071</v>
      </c>
      <c r="K634" s="9" t="s">
        <v>2528</v>
      </c>
      <c r="L634" s="27" t="s">
        <v>1289</v>
      </c>
      <c r="M634" s="15" t="s">
        <v>838</v>
      </c>
      <c r="N634" s="107">
        <v>0</v>
      </c>
      <c r="O634" s="107">
        <v>1</v>
      </c>
      <c r="P634" s="109">
        <v>0</v>
      </c>
      <c r="Q634" s="111">
        <v>0</v>
      </c>
      <c r="R634" s="112" t="s">
        <v>38</v>
      </c>
      <c r="S634" s="112" t="s">
        <v>39</v>
      </c>
      <c r="T634" s="114" t="s">
        <v>40</v>
      </c>
      <c r="U634" s="114">
        <v>0</v>
      </c>
      <c r="V634" s="114" t="s">
        <v>41</v>
      </c>
      <c r="W634" s="105" t="s">
        <v>838</v>
      </c>
      <c r="X634" s="114" t="s">
        <v>838</v>
      </c>
      <c r="Y634" s="114" t="s">
        <v>838</v>
      </c>
      <c r="Z634" s="127">
        <v>42.232593000000001</v>
      </c>
      <c r="AA634" s="127">
        <v>-96.470676999999995</v>
      </c>
      <c r="AB634" s="30" t="s">
        <v>2529</v>
      </c>
      <c r="AC634" s="9"/>
    </row>
    <row r="635" spans="1:29" s="8" customFormat="1" ht="15.65" customHeight="1" x14ac:dyDescent="0.35">
      <c r="A635" s="9" t="str">
        <f>LEFT(B635, 6)</f>
        <v>152050</v>
      </c>
      <c r="B635" s="10" t="s">
        <v>2518</v>
      </c>
      <c r="C635" s="9" t="s">
        <v>2288</v>
      </c>
      <c r="D635" s="9" t="s">
        <v>2519</v>
      </c>
      <c r="E635" s="11" t="s">
        <v>2520</v>
      </c>
      <c r="F635" s="9" t="s">
        <v>160</v>
      </c>
      <c r="G635" s="9" t="s">
        <v>2521</v>
      </c>
      <c r="H635" s="9" t="s">
        <v>2522</v>
      </c>
      <c r="I635" s="12" t="s">
        <v>2293</v>
      </c>
      <c r="J635" s="13" t="s">
        <v>2523</v>
      </c>
      <c r="K635" s="12" t="s">
        <v>2524</v>
      </c>
      <c r="L635" s="14">
        <v>1</v>
      </c>
      <c r="M635" s="15" t="s">
        <v>521</v>
      </c>
      <c r="N635" s="16" t="s">
        <v>37</v>
      </c>
      <c r="O635" s="16" t="s">
        <v>51</v>
      </c>
      <c r="P635" s="16" t="s">
        <v>37</v>
      </c>
      <c r="Q635" s="17">
        <v>1</v>
      </c>
      <c r="R635" s="15" t="s">
        <v>38</v>
      </c>
      <c r="S635" s="15" t="s">
        <v>39</v>
      </c>
      <c r="T635" s="15" t="s">
        <v>52</v>
      </c>
      <c r="U635" s="18">
        <v>13</v>
      </c>
      <c r="V635" s="15" t="s">
        <v>41</v>
      </c>
      <c r="W635" s="15" t="s">
        <v>41</v>
      </c>
      <c r="X635" s="15" t="s">
        <v>41</v>
      </c>
      <c r="Y635" s="15" t="s">
        <v>41</v>
      </c>
      <c r="Z635" s="19">
        <v>42.232115929999999</v>
      </c>
      <c r="AA635" s="19">
        <v>-96.471024830000005</v>
      </c>
      <c r="AB635" s="38" t="s">
        <v>2525</v>
      </c>
      <c r="AC635" s="9"/>
    </row>
    <row r="636" spans="1:29" s="8" customFormat="1" ht="15.65" customHeight="1" x14ac:dyDescent="0.35">
      <c r="A636" s="9" t="str">
        <f>LEFT(B636, 6)</f>
        <v>102101</v>
      </c>
      <c r="B636" s="10" t="s">
        <v>2690</v>
      </c>
      <c r="C636" s="9" t="s">
        <v>2288</v>
      </c>
      <c r="D636" s="9" t="s">
        <v>2691</v>
      </c>
      <c r="E636" s="11" t="s">
        <v>2692</v>
      </c>
      <c r="F636" s="9" t="s">
        <v>31</v>
      </c>
      <c r="G636" s="12" t="s">
        <v>2693</v>
      </c>
      <c r="H636" s="9" t="s">
        <v>2694</v>
      </c>
      <c r="I636" s="12" t="s">
        <v>2639</v>
      </c>
      <c r="J636" s="13" t="s">
        <v>2695</v>
      </c>
      <c r="K636" s="12" t="s">
        <v>2696</v>
      </c>
      <c r="L636" s="14">
        <v>2</v>
      </c>
      <c r="M636" s="15" t="s">
        <v>521</v>
      </c>
      <c r="N636" s="16" t="s">
        <v>37</v>
      </c>
      <c r="O636" s="16" t="s">
        <v>37</v>
      </c>
      <c r="P636" s="16" t="s">
        <v>37</v>
      </c>
      <c r="Q636" s="17">
        <v>1</v>
      </c>
      <c r="R636" s="15" t="s">
        <v>38</v>
      </c>
      <c r="S636" s="15" t="s">
        <v>328</v>
      </c>
      <c r="T636" s="15" t="s">
        <v>329</v>
      </c>
      <c r="U636" s="18">
        <v>0</v>
      </c>
      <c r="V636" s="15" t="s">
        <v>329</v>
      </c>
      <c r="W636" s="15" t="s">
        <v>329</v>
      </c>
      <c r="X636" s="15" t="s">
        <v>329</v>
      </c>
      <c r="Y636" s="15" t="s">
        <v>329</v>
      </c>
      <c r="Z636" s="19">
        <v>43.082508130000001</v>
      </c>
      <c r="AA636" s="19">
        <v>-98.298231439999995</v>
      </c>
      <c r="AB636" s="20" t="s">
        <v>2697</v>
      </c>
      <c r="AC636" s="9"/>
    </row>
    <row r="637" spans="1:29" s="8" customFormat="1" ht="15.65" customHeight="1" x14ac:dyDescent="0.35">
      <c r="A637" s="9" t="str">
        <f>LEFT(B637, 6)</f>
        <v>587630</v>
      </c>
      <c r="B637" s="10" t="s">
        <v>98</v>
      </c>
      <c r="C637" s="9" t="s">
        <v>28</v>
      </c>
      <c r="D637" s="9" t="s">
        <v>99</v>
      </c>
      <c r="E637" s="11" t="s">
        <v>100</v>
      </c>
      <c r="F637" s="9" t="s">
        <v>31</v>
      </c>
      <c r="G637" s="12" t="s">
        <v>101</v>
      </c>
      <c r="H637" s="9" t="s">
        <v>102</v>
      </c>
      <c r="I637" s="12" t="s">
        <v>77</v>
      </c>
      <c r="J637" s="13" t="s">
        <v>103</v>
      </c>
      <c r="K637" s="12" t="s">
        <v>104</v>
      </c>
      <c r="L637" s="14">
        <v>2</v>
      </c>
      <c r="M637" s="15" t="s">
        <v>521</v>
      </c>
      <c r="N637" s="16" t="s">
        <v>51</v>
      </c>
      <c r="O637" s="16" t="s">
        <v>37</v>
      </c>
      <c r="P637" s="16" t="s">
        <v>37</v>
      </c>
      <c r="Q637" s="17">
        <v>1</v>
      </c>
      <c r="R637" s="15" t="s">
        <v>38</v>
      </c>
      <c r="S637" s="15" t="s">
        <v>39</v>
      </c>
      <c r="T637" s="15" t="s">
        <v>40</v>
      </c>
      <c r="U637" s="18">
        <v>0</v>
      </c>
      <c r="V637" s="15" t="s">
        <v>41</v>
      </c>
      <c r="W637" s="15" t="s">
        <v>41</v>
      </c>
      <c r="X637" s="15" t="s">
        <v>42</v>
      </c>
      <c r="Y637" s="15" t="s">
        <v>41</v>
      </c>
      <c r="Z637" s="19">
        <v>30.718941000000001</v>
      </c>
      <c r="AA637" s="19">
        <v>-94.708108999999993</v>
      </c>
      <c r="AB637" s="20" t="s">
        <v>105</v>
      </c>
      <c r="AC637" s="9"/>
    </row>
    <row r="638" spans="1:29" s="8" customFormat="1" ht="15.65" customHeight="1" x14ac:dyDescent="0.35">
      <c r="A638" s="9" t="str">
        <f>LEFT(B638, 6)</f>
        <v>547782</v>
      </c>
      <c r="B638" s="10" t="s">
        <v>2536</v>
      </c>
      <c r="C638" s="23" t="s">
        <v>28</v>
      </c>
      <c r="D638" s="23" t="s">
        <v>2077</v>
      </c>
      <c r="E638" s="11" t="s">
        <v>2537</v>
      </c>
      <c r="F638" s="9" t="s">
        <v>2538</v>
      </c>
      <c r="G638" s="23" t="s">
        <v>2539</v>
      </c>
      <c r="H638" s="9" t="s">
        <v>2540</v>
      </c>
      <c r="I638" s="23" t="s">
        <v>2354</v>
      </c>
      <c r="J638" s="25" t="s">
        <v>2541</v>
      </c>
      <c r="K638" s="23" t="s">
        <v>2542</v>
      </c>
      <c r="L638" s="26" t="s">
        <v>386</v>
      </c>
      <c r="M638" s="15" t="s">
        <v>838</v>
      </c>
      <c r="N638" s="107" t="s">
        <v>37</v>
      </c>
      <c r="O638" s="107" t="s">
        <v>37</v>
      </c>
      <c r="P638" s="107" t="s">
        <v>51</v>
      </c>
      <c r="Q638" s="111">
        <v>1</v>
      </c>
      <c r="R638" s="114" t="s">
        <v>38</v>
      </c>
      <c r="S638" s="114" t="s">
        <v>197</v>
      </c>
      <c r="T638" s="114" t="s">
        <v>198</v>
      </c>
      <c r="U638" s="114">
        <v>0</v>
      </c>
      <c r="V638" s="105" t="s">
        <v>198</v>
      </c>
      <c r="W638" s="105" t="s">
        <v>838</v>
      </c>
      <c r="X638" s="114" t="s">
        <v>838</v>
      </c>
      <c r="Y638" s="114" t="s">
        <v>838</v>
      </c>
      <c r="Z638" s="28">
        <v>42.279187669999999</v>
      </c>
      <c r="AA638" s="28">
        <v>-71.159381350000004</v>
      </c>
      <c r="AB638" s="20" t="s">
        <v>2085</v>
      </c>
      <c r="AC638" s="9"/>
    </row>
    <row r="639" spans="1:29" s="8" customFormat="1" ht="15.65" customHeight="1" x14ac:dyDescent="0.35">
      <c r="A639" s="9" t="str">
        <f>LEFT(B639, 6)</f>
        <v>547781</v>
      </c>
      <c r="B639" s="10" t="s">
        <v>2076</v>
      </c>
      <c r="C639" s="9" t="s">
        <v>28</v>
      </c>
      <c r="D639" s="9" t="s">
        <v>2077</v>
      </c>
      <c r="E639" s="11" t="s">
        <v>2078</v>
      </c>
      <c r="F639" s="9" t="s">
        <v>2079</v>
      </c>
      <c r="G639" s="12" t="s">
        <v>2080</v>
      </c>
      <c r="H639" s="9" t="s">
        <v>2081</v>
      </c>
      <c r="I639" s="12" t="s">
        <v>2082</v>
      </c>
      <c r="J639" s="13" t="s">
        <v>2083</v>
      </c>
      <c r="K639" s="12" t="s">
        <v>2084</v>
      </c>
      <c r="L639" s="14">
        <v>9</v>
      </c>
      <c r="M639" s="15" t="s">
        <v>2295</v>
      </c>
      <c r="N639" s="16" t="s">
        <v>37</v>
      </c>
      <c r="O639" s="16" t="s">
        <v>37</v>
      </c>
      <c r="P639" s="16">
        <v>0</v>
      </c>
      <c r="Q639" s="17">
        <v>1</v>
      </c>
      <c r="R639" s="15" t="s">
        <v>38</v>
      </c>
      <c r="S639" s="15" t="s">
        <v>197</v>
      </c>
      <c r="T639" s="15" t="s">
        <v>198</v>
      </c>
      <c r="U639" s="14">
        <v>0</v>
      </c>
      <c r="V639" s="18" t="s">
        <v>198</v>
      </c>
      <c r="W639" s="15" t="s">
        <v>42</v>
      </c>
      <c r="X639" s="15" t="s">
        <v>41</v>
      </c>
      <c r="Y639" s="15" t="str">
        <f>+X639</f>
        <v>Tribal</v>
      </c>
      <c r="Z639" s="40">
        <v>39.294992771899999</v>
      </c>
      <c r="AA639" s="40">
        <v>-76.615295156201199</v>
      </c>
      <c r="AB639" s="20" t="s">
        <v>2085</v>
      </c>
      <c r="AC639" s="9"/>
    </row>
    <row r="640" spans="1:29" s="8" customFormat="1" ht="15.65" customHeight="1" x14ac:dyDescent="0.35">
      <c r="A640" s="9" t="str">
        <f>LEFT(B640, 6)</f>
        <v>518080</v>
      </c>
      <c r="B640" s="10" t="s">
        <v>783</v>
      </c>
      <c r="C640" s="9" t="s">
        <v>28</v>
      </c>
      <c r="D640" s="9" t="s">
        <v>784</v>
      </c>
      <c r="E640" s="11" t="s">
        <v>785</v>
      </c>
      <c r="F640" s="9" t="s">
        <v>31</v>
      </c>
      <c r="G640" s="12" t="s">
        <v>786</v>
      </c>
      <c r="H640" s="9" t="s">
        <v>787</v>
      </c>
      <c r="I640" s="12" t="s">
        <v>788</v>
      </c>
      <c r="J640" s="13" t="s">
        <v>789</v>
      </c>
      <c r="K640" s="12" t="s">
        <v>790</v>
      </c>
      <c r="L640" s="14">
        <v>2</v>
      </c>
      <c r="M640" s="15" t="s">
        <v>521</v>
      </c>
      <c r="N640" s="16" t="s">
        <v>37</v>
      </c>
      <c r="O640" s="16" t="s">
        <v>37</v>
      </c>
      <c r="P640" s="16" t="s">
        <v>37</v>
      </c>
      <c r="Q640" s="17">
        <v>1</v>
      </c>
      <c r="R640" s="15" t="s">
        <v>38</v>
      </c>
      <c r="S640" s="15" t="s">
        <v>328</v>
      </c>
      <c r="T640" s="15" t="s">
        <v>329</v>
      </c>
      <c r="U640" s="18">
        <v>0</v>
      </c>
      <c r="V640" s="15" t="s">
        <v>329</v>
      </c>
      <c r="W640" s="15" t="s">
        <v>329</v>
      </c>
      <c r="X640" s="15" t="s">
        <v>42</v>
      </c>
      <c r="Y640" s="15" t="s">
        <v>329</v>
      </c>
      <c r="Z640" s="19">
        <v>34.941851999999997</v>
      </c>
      <c r="AA640" s="19">
        <v>-80.909540000000007</v>
      </c>
      <c r="AB640" s="20" t="s">
        <v>791</v>
      </c>
      <c r="AC640" s="9"/>
    </row>
    <row r="641" spans="1:29" s="8" customFormat="1" ht="15.65" customHeight="1" x14ac:dyDescent="0.35">
      <c r="A641" s="9" t="str">
        <f>LEFT(B641, 6)</f>
        <v>353333</v>
      </c>
      <c r="B641" s="10" t="s">
        <v>4988</v>
      </c>
      <c r="C641" s="9" t="s">
        <v>4059</v>
      </c>
      <c r="D641" s="23" t="s">
        <v>4544</v>
      </c>
      <c r="E641" s="11" t="s">
        <v>4989</v>
      </c>
      <c r="F641" s="9" t="s">
        <v>31</v>
      </c>
      <c r="G641" s="12" t="s">
        <v>4990</v>
      </c>
      <c r="H641" s="9" t="s">
        <v>4991</v>
      </c>
      <c r="I641" s="12" t="s">
        <v>4062</v>
      </c>
      <c r="J641" s="13" t="s">
        <v>4986</v>
      </c>
      <c r="K641" s="12" t="s">
        <v>4992</v>
      </c>
      <c r="L641" s="14">
        <v>2</v>
      </c>
      <c r="M641" s="15" t="s">
        <v>521</v>
      </c>
      <c r="N641" s="16" t="s">
        <v>37</v>
      </c>
      <c r="O641" s="16" t="s">
        <v>37</v>
      </c>
      <c r="P641" s="16" t="s">
        <v>37</v>
      </c>
      <c r="Q641" s="17">
        <v>1</v>
      </c>
      <c r="R641" s="15" t="s">
        <v>38</v>
      </c>
      <c r="S641" s="15" t="s">
        <v>39</v>
      </c>
      <c r="T641" s="68" t="s">
        <v>52</v>
      </c>
      <c r="U641" s="18">
        <v>0</v>
      </c>
      <c r="V641" s="85" t="s">
        <v>41</v>
      </c>
      <c r="W641" s="15" t="s">
        <v>199</v>
      </c>
      <c r="X641" s="15" t="s">
        <v>41</v>
      </c>
      <c r="Y641" s="15" t="s">
        <v>967</v>
      </c>
      <c r="Z641" s="19">
        <v>62.052302640000001</v>
      </c>
      <c r="AA641" s="19">
        <v>-163.18279100999999</v>
      </c>
      <c r="AB641" s="20" t="s">
        <v>4548</v>
      </c>
      <c r="AC641" s="9" t="s">
        <v>5783</v>
      </c>
    </row>
    <row r="642" spans="1:29" s="8" customFormat="1" ht="15.65" customHeight="1" x14ac:dyDescent="0.35">
      <c r="A642" s="9" t="str">
        <f>LEFT(B642, 6)</f>
        <v>585160</v>
      </c>
      <c r="B642" s="10" t="s">
        <v>1086</v>
      </c>
      <c r="C642" s="9" t="s">
        <v>28</v>
      </c>
      <c r="D642" s="9" t="s">
        <v>922</v>
      </c>
      <c r="E642" s="11" t="s">
        <v>1087</v>
      </c>
      <c r="F642" s="23" t="s">
        <v>234</v>
      </c>
      <c r="G642" s="12" t="s">
        <v>1088</v>
      </c>
      <c r="H642" s="9" t="s">
        <v>892</v>
      </c>
      <c r="I642" s="12" t="s">
        <v>893</v>
      </c>
      <c r="J642" s="13" t="s">
        <v>894</v>
      </c>
      <c r="K642" s="12" t="s">
        <v>1089</v>
      </c>
      <c r="L642" s="14">
        <v>14</v>
      </c>
      <c r="M642" s="15" t="s">
        <v>521</v>
      </c>
      <c r="N642" s="16" t="s">
        <v>37</v>
      </c>
      <c r="O642" s="16" t="s">
        <v>51</v>
      </c>
      <c r="P642" s="16" t="s">
        <v>37</v>
      </c>
      <c r="Q642" s="17">
        <v>1</v>
      </c>
      <c r="R642" s="15" t="s">
        <v>38</v>
      </c>
      <c r="S642" s="15" t="s">
        <v>39</v>
      </c>
      <c r="T642" s="68" t="s">
        <v>52</v>
      </c>
      <c r="U642" s="18">
        <v>0</v>
      </c>
      <c r="V642" s="85" t="s">
        <v>41</v>
      </c>
      <c r="W642" s="15" t="s">
        <v>41</v>
      </c>
      <c r="X642" s="15" t="s">
        <v>41</v>
      </c>
      <c r="Y642" s="15" t="s">
        <v>41</v>
      </c>
      <c r="Z642" s="19">
        <v>35.478081000000003</v>
      </c>
      <c r="AA642" s="19">
        <v>-83.323701999999997</v>
      </c>
      <c r="AB642" s="20" t="s">
        <v>928</v>
      </c>
      <c r="AC642" s="9"/>
    </row>
    <row r="643" spans="1:29" s="8" customFormat="1" ht="15.65" customHeight="1" x14ac:dyDescent="0.35">
      <c r="A643" s="9" t="str">
        <f>LEFT(B643, 6)</f>
        <v>585137</v>
      </c>
      <c r="B643" s="10" t="s">
        <v>921</v>
      </c>
      <c r="C643" s="9" t="s">
        <v>28</v>
      </c>
      <c r="D643" s="9" t="s">
        <v>922</v>
      </c>
      <c r="E643" s="11" t="s">
        <v>923</v>
      </c>
      <c r="F643" s="9" t="s">
        <v>31</v>
      </c>
      <c r="G643" s="12" t="s">
        <v>924</v>
      </c>
      <c r="H643" s="9" t="s">
        <v>925</v>
      </c>
      <c r="I643" s="12" t="s">
        <v>893</v>
      </c>
      <c r="J643" s="13" t="s">
        <v>926</v>
      </c>
      <c r="K643" s="12" t="s">
        <v>927</v>
      </c>
      <c r="L643" s="14">
        <v>2</v>
      </c>
      <c r="M643" s="15" t="s">
        <v>521</v>
      </c>
      <c r="N643" s="16" t="s">
        <v>37</v>
      </c>
      <c r="O643" s="16" t="s">
        <v>37</v>
      </c>
      <c r="P643" s="16" t="s">
        <v>37</v>
      </c>
      <c r="Q643" s="17">
        <v>0</v>
      </c>
      <c r="R643" s="15" t="s">
        <v>38</v>
      </c>
      <c r="S643" s="15" t="s">
        <v>39</v>
      </c>
      <c r="T643" s="15" t="s">
        <v>52</v>
      </c>
      <c r="U643" s="74">
        <v>0</v>
      </c>
      <c r="V643" s="15" t="s">
        <v>41</v>
      </c>
      <c r="W643" s="15" t="s">
        <v>41</v>
      </c>
      <c r="X643" s="15" t="s">
        <v>41</v>
      </c>
      <c r="Y643" s="15" t="str">
        <f>+X643</f>
        <v>Tribal</v>
      </c>
      <c r="Z643" s="19">
        <v>35.181133000000003</v>
      </c>
      <c r="AA643" s="19">
        <v>-83.917620999999997</v>
      </c>
      <c r="AB643" s="20" t="s">
        <v>928</v>
      </c>
      <c r="AC643" s="9"/>
    </row>
    <row r="644" spans="1:29" s="8" customFormat="1" ht="15.65" customHeight="1" x14ac:dyDescent="0.35">
      <c r="A644" s="9" t="str">
        <f>LEFT(B644, 6)</f>
        <v>585131</v>
      </c>
      <c r="B644" s="10" t="s">
        <v>1069</v>
      </c>
      <c r="C644" s="9" t="s">
        <v>28</v>
      </c>
      <c r="D644" s="9" t="s">
        <v>922</v>
      </c>
      <c r="E644" s="11" t="s">
        <v>1070</v>
      </c>
      <c r="F644" s="9" t="s">
        <v>148</v>
      </c>
      <c r="G644" s="12" t="s">
        <v>1071</v>
      </c>
      <c r="H644" s="9" t="s">
        <v>892</v>
      </c>
      <c r="I644" s="12" t="s">
        <v>893</v>
      </c>
      <c r="J644" s="13">
        <v>28719</v>
      </c>
      <c r="K644" s="12" t="s">
        <v>1072</v>
      </c>
      <c r="L644" s="14">
        <v>4</v>
      </c>
      <c r="M644" s="15" t="s">
        <v>521</v>
      </c>
      <c r="N644" s="16" t="s">
        <v>51</v>
      </c>
      <c r="O644" s="16" t="s">
        <v>51</v>
      </c>
      <c r="P644" s="16" t="s">
        <v>51</v>
      </c>
      <c r="Q644" s="17">
        <v>1</v>
      </c>
      <c r="R644" s="15" t="s">
        <v>38</v>
      </c>
      <c r="S644" s="15" t="s">
        <v>39</v>
      </c>
      <c r="T644" s="15" t="s">
        <v>52</v>
      </c>
      <c r="U644" s="18">
        <v>0</v>
      </c>
      <c r="V644" s="15" t="s">
        <v>41</v>
      </c>
      <c r="W644" s="15" t="s">
        <v>41</v>
      </c>
      <c r="X644" s="15" t="s">
        <v>41</v>
      </c>
      <c r="Y644" s="15" t="str">
        <f>+X644</f>
        <v>Tribal</v>
      </c>
      <c r="Z644" s="19">
        <v>35.466883000000003</v>
      </c>
      <c r="AA644" s="19">
        <v>-83.356712999999999</v>
      </c>
      <c r="AB644" s="20" t="s">
        <v>928</v>
      </c>
      <c r="AC644" s="9"/>
    </row>
    <row r="645" spans="1:29" s="8" customFormat="1" ht="15.65" customHeight="1" x14ac:dyDescent="0.35">
      <c r="A645" s="9" t="str">
        <f>LEFT(B645, 6)</f>
        <v>585142</v>
      </c>
      <c r="B645" s="10" t="s">
        <v>1006</v>
      </c>
      <c r="C645" s="9" t="s">
        <v>28</v>
      </c>
      <c r="D645" s="9" t="s">
        <v>922</v>
      </c>
      <c r="E645" s="11" t="s">
        <v>1007</v>
      </c>
      <c r="F645" s="9" t="s">
        <v>148</v>
      </c>
      <c r="G645" s="12" t="s">
        <v>1008</v>
      </c>
      <c r="H645" s="9" t="s">
        <v>1009</v>
      </c>
      <c r="I645" s="12" t="s">
        <v>893</v>
      </c>
      <c r="J645" s="13" t="s">
        <v>1010</v>
      </c>
      <c r="K645" s="12" t="s">
        <v>1011</v>
      </c>
      <c r="L645" s="14">
        <v>4</v>
      </c>
      <c r="M645" s="15" t="s">
        <v>521</v>
      </c>
      <c r="N645" s="16" t="s">
        <v>37</v>
      </c>
      <c r="O645" s="16" t="s">
        <v>37</v>
      </c>
      <c r="P645" s="16" t="s">
        <v>37</v>
      </c>
      <c r="Q645" s="17">
        <v>1</v>
      </c>
      <c r="R645" s="15" t="s">
        <v>38</v>
      </c>
      <c r="S645" s="15" t="s">
        <v>39</v>
      </c>
      <c r="T645" s="15" t="s">
        <v>52</v>
      </c>
      <c r="U645" s="18">
        <v>0</v>
      </c>
      <c r="V645" s="15" t="s">
        <v>41</v>
      </c>
      <c r="W645" s="15" t="s">
        <v>41</v>
      </c>
      <c r="X645" s="15" t="s">
        <v>41</v>
      </c>
      <c r="Y645" s="15" t="str">
        <f>+X645</f>
        <v>Tribal</v>
      </c>
      <c r="Z645" s="19">
        <v>35.303871000000001</v>
      </c>
      <c r="AA645" s="19">
        <v>-83.873777000000004</v>
      </c>
      <c r="AB645" s="20" t="s">
        <v>928</v>
      </c>
      <c r="AC645" s="9"/>
    </row>
    <row r="646" spans="1:29" s="8" customFormat="1" ht="15.65" customHeight="1" x14ac:dyDescent="0.35">
      <c r="A646" s="9" t="str">
        <f>LEFT(B646, 6)</f>
        <v>585138</v>
      </c>
      <c r="B646" s="10" t="s">
        <v>1073</v>
      </c>
      <c r="C646" s="9" t="s">
        <v>28</v>
      </c>
      <c r="D646" s="9" t="s">
        <v>922</v>
      </c>
      <c r="E646" s="11" t="s">
        <v>1074</v>
      </c>
      <c r="F646" s="9" t="s">
        <v>148</v>
      </c>
      <c r="G646" s="12" t="s">
        <v>1075</v>
      </c>
      <c r="H646" s="9" t="s">
        <v>892</v>
      </c>
      <c r="I646" s="12" t="s">
        <v>893</v>
      </c>
      <c r="J646" s="13" t="s">
        <v>894</v>
      </c>
      <c r="K646" s="12" t="s">
        <v>1076</v>
      </c>
      <c r="L646" s="14">
        <v>4</v>
      </c>
      <c r="M646" s="15" t="s">
        <v>521</v>
      </c>
      <c r="N646" s="16" t="s">
        <v>37</v>
      </c>
      <c r="O646" s="16" t="s">
        <v>51</v>
      </c>
      <c r="P646" s="16" t="s">
        <v>37</v>
      </c>
      <c r="Q646" s="17">
        <v>1</v>
      </c>
      <c r="R646" s="15" t="s">
        <v>38</v>
      </c>
      <c r="S646" s="15" t="s">
        <v>39</v>
      </c>
      <c r="T646" s="15" t="s">
        <v>52</v>
      </c>
      <c r="U646" s="18">
        <v>0</v>
      </c>
      <c r="V646" s="15" t="s">
        <v>41</v>
      </c>
      <c r="W646" s="15" t="s">
        <v>41</v>
      </c>
      <c r="X646" s="15" t="s">
        <v>41</v>
      </c>
      <c r="Y646" s="15" t="str">
        <f>+X646</f>
        <v>Tribal</v>
      </c>
      <c r="Z646" s="19">
        <v>35.473404000000002</v>
      </c>
      <c r="AA646" s="19">
        <v>-83.327656000000005</v>
      </c>
      <c r="AB646" s="20" t="s">
        <v>838</v>
      </c>
      <c r="AC646" s="9"/>
    </row>
    <row r="647" spans="1:29" s="8" customFormat="1" ht="15.65" customHeight="1" x14ac:dyDescent="0.35">
      <c r="A647" s="9" t="str">
        <f>LEFT(B647, 6)</f>
        <v>585101</v>
      </c>
      <c r="B647" s="10" t="s">
        <v>1077</v>
      </c>
      <c r="C647" s="9" t="s">
        <v>28</v>
      </c>
      <c r="D647" s="9" t="s">
        <v>922</v>
      </c>
      <c r="E647" s="11" t="s">
        <v>1078</v>
      </c>
      <c r="F647" s="9" t="s">
        <v>160</v>
      </c>
      <c r="G647" s="12" t="s">
        <v>1079</v>
      </c>
      <c r="H647" s="9" t="s">
        <v>892</v>
      </c>
      <c r="I647" s="12" t="s">
        <v>893</v>
      </c>
      <c r="J647" s="13" t="s">
        <v>894</v>
      </c>
      <c r="K647" s="12" t="s">
        <v>1080</v>
      </c>
      <c r="L647" s="14">
        <v>1</v>
      </c>
      <c r="M647" s="15" t="s">
        <v>521</v>
      </c>
      <c r="N647" s="16" t="s">
        <v>37</v>
      </c>
      <c r="O647" s="16" t="s">
        <v>37</v>
      </c>
      <c r="P647" s="16" t="s">
        <v>37</v>
      </c>
      <c r="Q647" s="17">
        <v>1</v>
      </c>
      <c r="R647" s="15" t="s">
        <v>38</v>
      </c>
      <c r="S647" s="15" t="s">
        <v>39</v>
      </c>
      <c r="T647" s="68" t="s">
        <v>52</v>
      </c>
      <c r="U647" s="18">
        <v>18</v>
      </c>
      <c r="V647" s="85" t="s">
        <v>41</v>
      </c>
      <c r="W647" s="15" t="s">
        <v>41</v>
      </c>
      <c r="X647" s="15" t="s">
        <v>41</v>
      </c>
      <c r="Y647" s="15" t="str">
        <f>+X647</f>
        <v>Tribal</v>
      </c>
      <c r="Z647" s="19">
        <v>35.477057000000002</v>
      </c>
      <c r="AA647" s="19">
        <v>-83.320586000000006</v>
      </c>
      <c r="AB647" s="75" t="s">
        <v>928</v>
      </c>
      <c r="AC647" s="9"/>
    </row>
    <row r="648" spans="1:29" s="8" customFormat="1" ht="15.65" customHeight="1" x14ac:dyDescent="0.35">
      <c r="A648" s="9" t="str">
        <f>LEFT(B648, 6)</f>
        <v>585132</v>
      </c>
      <c r="B648" s="62" t="s">
        <v>1121</v>
      </c>
      <c r="C648" s="29" t="s">
        <v>28</v>
      </c>
      <c r="D648" s="29" t="s">
        <v>922</v>
      </c>
      <c r="E648" s="29" t="s">
        <v>1122</v>
      </c>
      <c r="F648" s="29" t="s">
        <v>42</v>
      </c>
      <c r="G648" s="29" t="s">
        <v>1123</v>
      </c>
      <c r="H648" s="29" t="s">
        <v>892</v>
      </c>
      <c r="I648" s="9" t="s">
        <v>893</v>
      </c>
      <c r="J648" s="37" t="s">
        <v>894</v>
      </c>
      <c r="K648" s="29" t="s">
        <v>1124</v>
      </c>
      <c r="L648" s="15">
        <v>9</v>
      </c>
      <c r="M648" s="15" t="s">
        <v>521</v>
      </c>
      <c r="N648" s="15" t="s">
        <v>51</v>
      </c>
      <c r="O648" s="15" t="s">
        <v>51</v>
      </c>
      <c r="P648" s="15" t="s">
        <v>37</v>
      </c>
      <c r="Q648" s="15">
        <v>1</v>
      </c>
      <c r="R648" s="15" t="s">
        <v>38</v>
      </c>
      <c r="S648" s="15" t="s">
        <v>39</v>
      </c>
      <c r="T648" s="15" t="s">
        <v>52</v>
      </c>
      <c r="U648" s="72">
        <v>0</v>
      </c>
      <c r="V648" s="15" t="s">
        <v>41</v>
      </c>
      <c r="W648" s="15" t="s">
        <v>41</v>
      </c>
      <c r="X648" s="15" t="s">
        <v>41</v>
      </c>
      <c r="Y648" s="15" t="s">
        <v>96</v>
      </c>
      <c r="Z648" s="40">
        <v>35.483257999999999</v>
      </c>
      <c r="AA648" s="40">
        <v>-83.320335</v>
      </c>
      <c r="AB648" s="43" t="s">
        <v>1125</v>
      </c>
      <c r="AC648" s="9"/>
    </row>
    <row r="649" spans="1:29" s="8" customFormat="1" ht="15.65" customHeight="1" x14ac:dyDescent="0.35">
      <c r="A649" s="9" t="str">
        <f>LEFT(B649, 6)</f>
        <v>515183</v>
      </c>
      <c r="B649" s="10" t="s">
        <v>1090</v>
      </c>
      <c r="C649" s="9" t="s">
        <v>28</v>
      </c>
      <c r="D649" s="9" t="s">
        <v>922</v>
      </c>
      <c r="E649" s="11" t="s">
        <v>1091</v>
      </c>
      <c r="F649" s="9" t="s">
        <v>1092</v>
      </c>
      <c r="G649" s="12" t="s">
        <v>1093</v>
      </c>
      <c r="H649" s="9" t="s">
        <v>892</v>
      </c>
      <c r="I649" s="12" t="s">
        <v>893</v>
      </c>
      <c r="J649" s="13" t="s">
        <v>894</v>
      </c>
      <c r="K649" s="12" t="s">
        <v>1116</v>
      </c>
      <c r="L649" s="14">
        <v>18</v>
      </c>
      <c r="M649" s="15" t="s">
        <v>521</v>
      </c>
      <c r="N649" s="16" t="s">
        <v>37</v>
      </c>
      <c r="O649" s="16" t="s">
        <v>51</v>
      </c>
      <c r="P649" s="16" t="s">
        <v>51</v>
      </c>
      <c r="Q649" s="17">
        <v>1</v>
      </c>
      <c r="R649" s="15" t="s">
        <v>38</v>
      </c>
      <c r="S649" s="15" t="s">
        <v>328</v>
      </c>
      <c r="T649" s="15" t="s">
        <v>329</v>
      </c>
      <c r="U649" s="18">
        <v>16</v>
      </c>
      <c r="V649" s="15" t="s">
        <v>329</v>
      </c>
      <c r="W649" s="15" t="s">
        <v>329</v>
      </c>
      <c r="X649" s="15" t="s">
        <v>42</v>
      </c>
      <c r="Y649" s="15" t="s">
        <v>329</v>
      </c>
      <c r="Z649" s="19">
        <v>35.478081000000003</v>
      </c>
      <c r="AA649" s="19">
        <v>-83.323701999999997</v>
      </c>
      <c r="AB649" s="20" t="s">
        <v>1094</v>
      </c>
      <c r="AC649" s="9"/>
    </row>
    <row r="650" spans="1:29" s="8" customFormat="1" ht="15.65" customHeight="1" x14ac:dyDescent="0.35">
      <c r="A650" s="9" t="str">
        <f>LEFT(B650, 6)</f>
        <v>585113</v>
      </c>
      <c r="B650" s="10" t="s">
        <v>1081</v>
      </c>
      <c r="C650" s="9" t="s">
        <v>28</v>
      </c>
      <c r="D650" s="9" t="s">
        <v>922</v>
      </c>
      <c r="E650" s="11" t="s">
        <v>1082</v>
      </c>
      <c r="F650" s="9" t="s">
        <v>1083</v>
      </c>
      <c r="G650" s="12" t="s">
        <v>1084</v>
      </c>
      <c r="H650" s="9" t="s">
        <v>892</v>
      </c>
      <c r="I650" s="12" t="s">
        <v>893</v>
      </c>
      <c r="J650" s="13" t="s">
        <v>894</v>
      </c>
      <c r="K650" s="12" t="s">
        <v>1085</v>
      </c>
      <c r="L650" s="14">
        <v>16</v>
      </c>
      <c r="M650" s="15" t="s">
        <v>521</v>
      </c>
      <c r="N650" s="16" t="s">
        <v>51</v>
      </c>
      <c r="O650" s="16" t="s">
        <v>51</v>
      </c>
      <c r="P650" s="16" t="s">
        <v>51</v>
      </c>
      <c r="Q650" s="17">
        <v>1</v>
      </c>
      <c r="R650" s="15" t="s">
        <v>38</v>
      </c>
      <c r="S650" s="15" t="s">
        <v>39</v>
      </c>
      <c r="T650" s="15" t="s">
        <v>52</v>
      </c>
      <c r="U650" s="18">
        <v>0</v>
      </c>
      <c r="V650" s="15" t="s">
        <v>41</v>
      </c>
      <c r="W650" s="15" t="s">
        <v>41</v>
      </c>
      <c r="X650" s="15" t="s">
        <v>41</v>
      </c>
      <c r="Y650" s="15" t="str">
        <f>+X650</f>
        <v>Tribal</v>
      </c>
      <c r="Z650" s="19">
        <v>35.477057000000002</v>
      </c>
      <c r="AA650" s="19">
        <v>-83.320586000000006</v>
      </c>
      <c r="AB650" s="20" t="s">
        <v>928</v>
      </c>
      <c r="AC650" s="9"/>
    </row>
    <row r="651" spans="1:29" s="8" customFormat="1" ht="15.65" customHeight="1" x14ac:dyDescent="0.35">
      <c r="A651" s="9" t="str">
        <f>LEFT(B651, 6)</f>
        <v>585170</v>
      </c>
      <c r="B651" s="10" t="s">
        <v>1103</v>
      </c>
      <c r="C651" s="23" t="s">
        <v>28</v>
      </c>
      <c r="D651" s="23" t="s">
        <v>889</v>
      </c>
      <c r="E651" s="11" t="s">
        <v>1070</v>
      </c>
      <c r="F651" s="23" t="s">
        <v>1104</v>
      </c>
      <c r="G651" s="9" t="s">
        <v>1105</v>
      </c>
      <c r="H651" s="9" t="s">
        <v>892</v>
      </c>
      <c r="I651" s="9" t="s">
        <v>893</v>
      </c>
      <c r="J651" s="37">
        <v>28719</v>
      </c>
      <c r="K651" s="9" t="s">
        <v>1106</v>
      </c>
      <c r="L651" s="16"/>
      <c r="M651" s="15" t="s">
        <v>838</v>
      </c>
      <c r="N651" s="107">
        <v>0</v>
      </c>
      <c r="O651" s="107" t="s">
        <v>51</v>
      </c>
      <c r="P651" s="107">
        <v>0</v>
      </c>
      <c r="Q651" s="111">
        <v>1</v>
      </c>
      <c r="R651" s="114" t="s">
        <v>38</v>
      </c>
      <c r="S651" s="114" t="s">
        <v>39</v>
      </c>
      <c r="T651" s="105" t="s">
        <v>52</v>
      </c>
      <c r="U651" s="114">
        <v>72</v>
      </c>
      <c r="V651" s="105" t="s">
        <v>41</v>
      </c>
      <c r="W651" s="105" t="s">
        <v>838</v>
      </c>
      <c r="X651" s="114" t="s">
        <v>838</v>
      </c>
      <c r="Y651" s="114" t="s">
        <v>838</v>
      </c>
      <c r="Z651" s="28">
        <v>35.478339669999997</v>
      </c>
      <c r="AA651" s="28">
        <v>-83.322015469999997</v>
      </c>
      <c r="AB651" s="20" t="s">
        <v>928</v>
      </c>
      <c r="AC651" s="9"/>
    </row>
    <row r="652" spans="1:29" s="8" customFormat="1" ht="15.65" customHeight="1" x14ac:dyDescent="0.35">
      <c r="A652" s="9" t="str">
        <f>LEFT(B652, 6)</f>
        <v>585130</v>
      </c>
      <c r="B652" s="10" t="s">
        <v>1012</v>
      </c>
      <c r="C652" s="23" t="s">
        <v>28</v>
      </c>
      <c r="D652" s="23" t="s">
        <v>889</v>
      </c>
      <c r="E652" s="11" t="s">
        <v>1013</v>
      </c>
      <c r="F652" s="9" t="s">
        <v>31</v>
      </c>
      <c r="G652" s="23" t="s">
        <v>1014</v>
      </c>
      <c r="H652" s="9" t="s">
        <v>1009</v>
      </c>
      <c r="I652" s="23" t="s">
        <v>893</v>
      </c>
      <c r="J652" s="25" t="s">
        <v>1010</v>
      </c>
      <c r="K652" s="23" t="s">
        <v>1015</v>
      </c>
      <c r="L652" s="14">
        <v>2</v>
      </c>
      <c r="M652" s="15" t="s">
        <v>838</v>
      </c>
      <c r="N652" s="107">
        <v>1</v>
      </c>
      <c r="O652" s="107">
        <v>1</v>
      </c>
      <c r="P652" s="107">
        <v>1</v>
      </c>
      <c r="Q652" s="111">
        <v>1</v>
      </c>
      <c r="R652" s="114" t="s">
        <v>38</v>
      </c>
      <c r="S652" s="114" t="s">
        <v>39</v>
      </c>
      <c r="T652" s="105" t="s">
        <v>52</v>
      </c>
      <c r="U652" s="114">
        <v>0</v>
      </c>
      <c r="V652" s="105" t="s">
        <v>41</v>
      </c>
      <c r="W652" s="105" t="s">
        <v>838</v>
      </c>
      <c r="X652" s="114" t="s">
        <v>838</v>
      </c>
      <c r="Y652" s="114" t="s">
        <v>838</v>
      </c>
      <c r="Z652" s="28">
        <v>35.319437999999998</v>
      </c>
      <c r="AA652" s="28">
        <v>-83.811925000000002</v>
      </c>
      <c r="AB652" s="20" t="s">
        <v>928</v>
      </c>
      <c r="AC652" s="9"/>
    </row>
    <row r="653" spans="1:29" s="8" customFormat="1" ht="15.65" customHeight="1" x14ac:dyDescent="0.35">
      <c r="A653" s="9" t="str">
        <f>LEFT(B653, 6)</f>
        <v>585134</v>
      </c>
      <c r="B653" s="10" t="s">
        <v>1110</v>
      </c>
      <c r="C653" s="23" t="s">
        <v>28</v>
      </c>
      <c r="D653" s="23" t="s">
        <v>889</v>
      </c>
      <c r="E653" s="11" t="s">
        <v>1111</v>
      </c>
      <c r="F653" s="23" t="s">
        <v>123</v>
      </c>
      <c r="G653" s="23" t="s">
        <v>1112</v>
      </c>
      <c r="H653" s="9" t="s">
        <v>1113</v>
      </c>
      <c r="I653" s="23" t="s">
        <v>893</v>
      </c>
      <c r="J653" s="25" t="s">
        <v>1114</v>
      </c>
      <c r="K653" s="23" t="s">
        <v>895</v>
      </c>
      <c r="L653" s="26" t="s">
        <v>578</v>
      </c>
      <c r="M653" s="15" t="s">
        <v>838</v>
      </c>
      <c r="N653" s="107">
        <v>0</v>
      </c>
      <c r="O653" s="107">
        <v>1</v>
      </c>
      <c r="P653" s="109">
        <v>0</v>
      </c>
      <c r="Q653" s="111">
        <v>1</v>
      </c>
      <c r="R653" s="114" t="s">
        <v>38</v>
      </c>
      <c r="S653" s="114" t="s">
        <v>39</v>
      </c>
      <c r="T653" s="105" t="s">
        <v>52</v>
      </c>
      <c r="U653" s="114">
        <v>0</v>
      </c>
      <c r="V653" s="105" t="s">
        <v>41</v>
      </c>
      <c r="W653" s="105" t="s">
        <v>838</v>
      </c>
      <c r="X653" s="114" t="s">
        <v>838</v>
      </c>
      <c r="Y653" s="114" t="s">
        <v>838</v>
      </c>
      <c r="Z653" s="28">
        <v>35.479275000000001</v>
      </c>
      <c r="AA653" s="28">
        <v>-83.321537000000006</v>
      </c>
      <c r="AB653" s="20" t="s">
        <v>838</v>
      </c>
      <c r="AC653" s="9"/>
    </row>
    <row r="654" spans="1:29" s="8" customFormat="1" ht="15.65" customHeight="1" x14ac:dyDescent="0.35">
      <c r="A654" s="9" t="str">
        <f>LEFT(B654, 6)</f>
        <v>585161</v>
      </c>
      <c r="B654" s="62" t="s">
        <v>1107</v>
      </c>
      <c r="C654" s="29" t="s">
        <v>28</v>
      </c>
      <c r="D654" s="29" t="s">
        <v>889</v>
      </c>
      <c r="E654" s="29" t="s">
        <v>1108</v>
      </c>
      <c r="F654" s="29" t="s">
        <v>42</v>
      </c>
      <c r="G654" s="29" t="s">
        <v>1109</v>
      </c>
      <c r="H654" s="29" t="s">
        <v>892</v>
      </c>
      <c r="I654" s="9" t="s">
        <v>893</v>
      </c>
      <c r="J654" s="37" t="s">
        <v>894</v>
      </c>
      <c r="K654" s="29" t="s">
        <v>895</v>
      </c>
      <c r="L654" s="15" t="s">
        <v>386</v>
      </c>
      <c r="M654" s="15" t="s">
        <v>838</v>
      </c>
      <c r="N654" s="105">
        <v>0</v>
      </c>
      <c r="O654" s="105" t="s">
        <v>51</v>
      </c>
      <c r="P654" s="105">
        <v>0</v>
      </c>
      <c r="Q654" s="105">
        <v>0</v>
      </c>
      <c r="R654" s="105" t="s">
        <v>38</v>
      </c>
      <c r="S654" s="105" t="s">
        <v>39</v>
      </c>
      <c r="T654" s="105" t="s">
        <v>52</v>
      </c>
      <c r="U654" s="105">
        <v>0</v>
      </c>
      <c r="V654" s="105" t="s">
        <v>41</v>
      </c>
      <c r="W654" s="105" t="s">
        <v>838</v>
      </c>
      <c r="X654" s="114" t="s">
        <v>838</v>
      </c>
      <c r="Y654" s="114" t="s">
        <v>838</v>
      </c>
      <c r="Z654" s="40">
        <v>35.479275000000001</v>
      </c>
      <c r="AA654" s="40">
        <v>-83.321537000000006</v>
      </c>
      <c r="AB654" s="43" t="s">
        <v>928</v>
      </c>
      <c r="AC654" s="9"/>
    </row>
    <row r="655" spans="1:29" s="8" customFormat="1" ht="15.65" customHeight="1" x14ac:dyDescent="0.35">
      <c r="A655" s="9" t="str">
        <f>LEFT(B655, 6)</f>
        <v>585102</v>
      </c>
      <c r="B655" s="62" t="s">
        <v>888</v>
      </c>
      <c r="C655" s="29" t="s">
        <v>28</v>
      </c>
      <c r="D655" s="29" t="s">
        <v>889</v>
      </c>
      <c r="E655" s="29" t="s">
        <v>890</v>
      </c>
      <c r="F655" s="29" t="s">
        <v>42</v>
      </c>
      <c r="G655" s="29" t="s">
        <v>891</v>
      </c>
      <c r="H655" s="29" t="s">
        <v>892</v>
      </c>
      <c r="I655" s="9" t="s">
        <v>893</v>
      </c>
      <c r="J655" s="37" t="s">
        <v>894</v>
      </c>
      <c r="K655" s="29" t="s">
        <v>895</v>
      </c>
      <c r="L655" s="15" t="s">
        <v>386</v>
      </c>
      <c r="M655" s="15" t="s">
        <v>838</v>
      </c>
      <c r="N655" s="105">
        <v>1</v>
      </c>
      <c r="O655" s="105">
        <v>1</v>
      </c>
      <c r="P655" s="105">
        <v>0</v>
      </c>
      <c r="Q655" s="105">
        <v>1</v>
      </c>
      <c r="R655" s="105" t="s">
        <v>38</v>
      </c>
      <c r="S655" s="105" t="s">
        <v>39</v>
      </c>
      <c r="T655" s="105" t="s">
        <v>52</v>
      </c>
      <c r="U655" s="105">
        <v>0</v>
      </c>
      <c r="V655" s="105" t="s">
        <v>41</v>
      </c>
      <c r="W655" s="105" t="s">
        <v>838</v>
      </c>
      <c r="X655" s="114" t="s">
        <v>838</v>
      </c>
      <c r="Y655" s="114" t="s">
        <v>838</v>
      </c>
      <c r="Z655" s="40">
        <v>35.091373130000001</v>
      </c>
      <c r="AA655" s="40">
        <v>-84.032498070000003</v>
      </c>
      <c r="AB655" s="43"/>
      <c r="AC655" s="9"/>
    </row>
    <row r="656" spans="1:29" s="8" customFormat="1" ht="15.65" customHeight="1" x14ac:dyDescent="0.35">
      <c r="A656" s="9" t="str">
        <f>LEFT(B656, 6)</f>
        <v>585110</v>
      </c>
      <c r="B656" s="62" t="s">
        <v>1117</v>
      </c>
      <c r="C656" s="29" t="s">
        <v>28</v>
      </c>
      <c r="D656" s="29" t="s">
        <v>889</v>
      </c>
      <c r="E656" s="29" t="s">
        <v>1118</v>
      </c>
      <c r="F656" s="29" t="s">
        <v>42</v>
      </c>
      <c r="G656" s="29" t="s">
        <v>1119</v>
      </c>
      <c r="H656" s="29" t="s">
        <v>892</v>
      </c>
      <c r="I656" s="9" t="s">
        <v>893</v>
      </c>
      <c r="J656" s="37" t="s">
        <v>894</v>
      </c>
      <c r="K656" s="29" t="s">
        <v>1120</v>
      </c>
      <c r="L656" s="15" t="s">
        <v>386</v>
      </c>
      <c r="M656" s="15" t="s">
        <v>838</v>
      </c>
      <c r="N656" s="105"/>
      <c r="O656" s="105"/>
      <c r="P656" s="105"/>
      <c r="Q656" s="105">
        <v>1</v>
      </c>
      <c r="R656" s="105" t="s">
        <v>38</v>
      </c>
      <c r="S656" s="105" t="s">
        <v>39</v>
      </c>
      <c r="T656" s="105" t="s">
        <v>52</v>
      </c>
      <c r="U656" s="105">
        <v>0</v>
      </c>
      <c r="V656" s="105" t="s">
        <v>41</v>
      </c>
      <c r="W656" s="105" t="s">
        <v>838</v>
      </c>
      <c r="X656" s="114" t="s">
        <v>838</v>
      </c>
      <c r="Y656" s="114" t="s">
        <v>838</v>
      </c>
      <c r="Z656" s="40">
        <v>35.482895259999999</v>
      </c>
      <c r="AA656" s="40">
        <v>-83.319910739999997</v>
      </c>
      <c r="AB656" s="43"/>
      <c r="AC656" s="9"/>
    </row>
    <row r="657" spans="1:29" s="8" customFormat="1" ht="15.65" customHeight="1" x14ac:dyDescent="0.35">
      <c r="A657" s="9" t="str">
        <f>LEFT(B657, 6)</f>
        <v>585111</v>
      </c>
      <c r="B657" s="62" t="s">
        <v>1129</v>
      </c>
      <c r="C657" s="29" t="s">
        <v>28</v>
      </c>
      <c r="D657" s="29" t="s">
        <v>889</v>
      </c>
      <c r="E657" s="29" t="s">
        <v>1130</v>
      </c>
      <c r="F657" s="29" t="s">
        <v>42</v>
      </c>
      <c r="G657" s="29" t="s">
        <v>1128</v>
      </c>
      <c r="H657" s="29" t="s">
        <v>892</v>
      </c>
      <c r="I657" s="9" t="s">
        <v>893</v>
      </c>
      <c r="J657" s="37" t="s">
        <v>894</v>
      </c>
      <c r="K657" s="29" t="s">
        <v>895</v>
      </c>
      <c r="L657" s="15" t="s">
        <v>386</v>
      </c>
      <c r="M657" s="15" t="s">
        <v>838</v>
      </c>
      <c r="N657" s="105">
        <v>0</v>
      </c>
      <c r="O657" s="105">
        <v>1</v>
      </c>
      <c r="P657" s="105">
        <v>0</v>
      </c>
      <c r="Q657" s="105">
        <v>0</v>
      </c>
      <c r="R657" s="105" t="s">
        <v>38</v>
      </c>
      <c r="S657" s="105" t="s">
        <v>39</v>
      </c>
      <c r="T657" s="105" t="s">
        <v>52</v>
      </c>
      <c r="U657" s="105">
        <v>0</v>
      </c>
      <c r="V657" s="105" t="s">
        <v>41</v>
      </c>
      <c r="W657" s="105" t="s">
        <v>838</v>
      </c>
      <c r="X657" s="114" t="s">
        <v>838</v>
      </c>
      <c r="Y657" s="114" t="s">
        <v>838</v>
      </c>
      <c r="Z657" s="40">
        <v>35.489682999999999</v>
      </c>
      <c r="AA657" s="40">
        <v>-83.313664000000003</v>
      </c>
      <c r="AB657" s="43"/>
      <c r="AC657" s="9"/>
    </row>
    <row r="658" spans="1:29" s="8" customFormat="1" ht="15.65" customHeight="1" x14ac:dyDescent="0.35">
      <c r="A658" s="9" t="str">
        <f>LEFT(B658, 6)</f>
        <v>585133</v>
      </c>
      <c r="B658" s="10" t="s">
        <v>1126</v>
      </c>
      <c r="C658" s="23" t="s">
        <v>28</v>
      </c>
      <c r="D658" s="23" t="s">
        <v>889</v>
      </c>
      <c r="E658" s="11" t="s">
        <v>1127</v>
      </c>
      <c r="F658" s="23" t="s">
        <v>42</v>
      </c>
      <c r="G658" s="23" t="s">
        <v>1128</v>
      </c>
      <c r="H658" s="9" t="s">
        <v>892</v>
      </c>
      <c r="I658" s="23" t="s">
        <v>893</v>
      </c>
      <c r="J658" s="25" t="s">
        <v>894</v>
      </c>
      <c r="K658" s="23" t="s">
        <v>895</v>
      </c>
      <c r="L658" s="26" t="s">
        <v>386</v>
      </c>
      <c r="M658" s="15" t="s">
        <v>838</v>
      </c>
      <c r="N658" s="107">
        <v>0</v>
      </c>
      <c r="O658" s="107">
        <v>1</v>
      </c>
      <c r="P658" s="109">
        <v>0</v>
      </c>
      <c r="Q658" s="111">
        <v>1</v>
      </c>
      <c r="R658" s="114" t="s">
        <v>38</v>
      </c>
      <c r="S658" s="114" t="s">
        <v>39</v>
      </c>
      <c r="T658" s="105" t="s">
        <v>52</v>
      </c>
      <c r="U658" s="114">
        <v>0</v>
      </c>
      <c r="V658" s="105" t="s">
        <v>41</v>
      </c>
      <c r="W658" s="105" t="s">
        <v>838</v>
      </c>
      <c r="X658" s="114" t="s">
        <v>838</v>
      </c>
      <c r="Y658" s="114" t="s">
        <v>838</v>
      </c>
      <c r="Z658" s="28">
        <v>35.486450050000002</v>
      </c>
      <c r="AA658" s="28">
        <v>-83.32011396</v>
      </c>
      <c r="AB658" s="20"/>
      <c r="AC658" s="9"/>
    </row>
    <row r="659" spans="1:29" s="8" customFormat="1" ht="15.65" customHeight="1" x14ac:dyDescent="0.35">
      <c r="A659" s="9" t="str">
        <f>LEFT(B659, 6)</f>
        <v>586780</v>
      </c>
      <c r="B659" s="10" t="s">
        <v>81</v>
      </c>
      <c r="C659" s="9" t="s">
        <v>28</v>
      </c>
      <c r="D659" s="9" t="s">
        <v>82</v>
      </c>
      <c r="E659" s="11" t="s">
        <v>83</v>
      </c>
      <c r="F659" s="9" t="s">
        <v>31</v>
      </c>
      <c r="G659" s="12" t="s">
        <v>84</v>
      </c>
      <c r="H659" s="9" t="s">
        <v>85</v>
      </c>
      <c r="I659" s="12" t="s">
        <v>86</v>
      </c>
      <c r="J659" s="13" t="s">
        <v>87</v>
      </c>
      <c r="K659" s="9" t="s">
        <v>88</v>
      </c>
      <c r="L659" s="14">
        <v>2</v>
      </c>
      <c r="M659" s="15" t="s">
        <v>521</v>
      </c>
      <c r="N659" s="16" t="s">
        <v>37</v>
      </c>
      <c r="O659" s="16" t="s">
        <v>37</v>
      </c>
      <c r="P659" s="16" t="s">
        <v>37</v>
      </c>
      <c r="Q659" s="17">
        <v>1</v>
      </c>
      <c r="R659" s="15" t="s">
        <v>38</v>
      </c>
      <c r="S659" s="15" t="s">
        <v>39</v>
      </c>
      <c r="T659" s="15" t="s">
        <v>52</v>
      </c>
      <c r="U659" s="18">
        <v>0</v>
      </c>
      <c r="V659" s="15" t="s">
        <v>41</v>
      </c>
      <c r="W659" s="15" t="s">
        <v>41</v>
      </c>
      <c r="X659" s="15" t="s">
        <v>42</v>
      </c>
      <c r="Y659" s="15" t="s">
        <v>41</v>
      </c>
      <c r="Z659" s="19">
        <v>29.888646000000001</v>
      </c>
      <c r="AA659" s="19">
        <v>-91.526332999999994</v>
      </c>
      <c r="AB659" s="20" t="s">
        <v>5583</v>
      </c>
      <c r="AC659" s="9"/>
    </row>
    <row r="660" spans="1:29" s="8" customFormat="1" ht="15.65" customHeight="1" x14ac:dyDescent="0.35">
      <c r="A660" s="9" t="str">
        <f>LEFT(B660, 6)</f>
        <v>585760</v>
      </c>
      <c r="B660" s="10" t="s">
        <v>290</v>
      </c>
      <c r="C660" s="23" t="s">
        <v>28</v>
      </c>
      <c r="D660" s="23" t="s">
        <v>146</v>
      </c>
      <c r="E660" s="11" t="s">
        <v>291</v>
      </c>
      <c r="F660" s="23" t="s">
        <v>109</v>
      </c>
      <c r="G660" s="23" t="s">
        <v>287</v>
      </c>
      <c r="H660" s="9" t="s">
        <v>288</v>
      </c>
      <c r="I660" s="23" t="s">
        <v>151</v>
      </c>
      <c r="J660" s="25" t="s">
        <v>245</v>
      </c>
      <c r="K660" s="9" t="s">
        <v>292</v>
      </c>
      <c r="L660" s="26" t="s">
        <v>115</v>
      </c>
      <c r="M660" s="15" t="s">
        <v>838</v>
      </c>
      <c r="N660" s="107">
        <v>1</v>
      </c>
      <c r="O660" s="107">
        <v>0</v>
      </c>
      <c r="P660" s="107">
        <v>1</v>
      </c>
      <c r="Q660" s="111">
        <v>0</v>
      </c>
      <c r="R660" s="114" t="s">
        <v>38</v>
      </c>
      <c r="S660" s="114" t="s">
        <v>39</v>
      </c>
      <c r="T660" s="105" t="s">
        <v>52</v>
      </c>
      <c r="U660" s="114">
        <v>0</v>
      </c>
      <c r="V660" s="105" t="s">
        <v>41</v>
      </c>
      <c r="W660" s="105" t="s">
        <v>838</v>
      </c>
      <c r="X660" s="114" t="s">
        <v>838</v>
      </c>
      <c r="Y660" s="114" t="s">
        <v>838</v>
      </c>
      <c r="Z660" s="28">
        <v>32.782249999999998</v>
      </c>
      <c r="AA660" s="28">
        <v>-89.231049999999996</v>
      </c>
      <c r="AB660" s="20" t="s">
        <v>155</v>
      </c>
      <c r="AC660" s="9"/>
    </row>
    <row r="661" spans="1:29" s="8" customFormat="1" ht="15.65" customHeight="1" x14ac:dyDescent="0.35">
      <c r="A661" s="9" t="str">
        <f>LEFT(B661, 6)</f>
        <v>585710</v>
      </c>
      <c r="B661" s="10" t="s">
        <v>285</v>
      </c>
      <c r="C661" s="23" t="s">
        <v>28</v>
      </c>
      <c r="D661" s="23" t="s">
        <v>146</v>
      </c>
      <c r="E661" s="11" t="s">
        <v>286</v>
      </c>
      <c r="F661" s="23" t="s">
        <v>148</v>
      </c>
      <c r="G661" s="23" t="s">
        <v>287</v>
      </c>
      <c r="H661" s="9" t="s">
        <v>288</v>
      </c>
      <c r="I661" s="23" t="s">
        <v>151</v>
      </c>
      <c r="J661" s="25" t="s">
        <v>245</v>
      </c>
      <c r="K661" s="23" t="s">
        <v>289</v>
      </c>
      <c r="L661" s="26" t="s">
        <v>154</v>
      </c>
      <c r="M661" s="15" t="s">
        <v>838</v>
      </c>
      <c r="N661" s="107">
        <v>0</v>
      </c>
      <c r="O661" s="107" t="s">
        <v>51</v>
      </c>
      <c r="P661" s="107">
        <v>1</v>
      </c>
      <c r="Q661" s="111">
        <v>0</v>
      </c>
      <c r="R661" s="114" t="s">
        <v>38</v>
      </c>
      <c r="S661" s="114" t="s">
        <v>39</v>
      </c>
      <c r="T661" s="105" t="s">
        <v>52</v>
      </c>
      <c r="U661" s="114">
        <v>0</v>
      </c>
      <c r="V661" s="105" t="s">
        <v>41</v>
      </c>
      <c r="W661" s="105" t="s">
        <v>838</v>
      </c>
      <c r="X661" s="114" t="s">
        <v>838</v>
      </c>
      <c r="Y661" s="114" t="s">
        <v>838</v>
      </c>
      <c r="Z661" s="28">
        <v>32.779799879999999</v>
      </c>
      <c r="AA661" s="28">
        <v>-89.092521129999994</v>
      </c>
      <c r="AB661" s="20" t="s">
        <v>155</v>
      </c>
      <c r="AC661" s="9"/>
    </row>
    <row r="662" spans="1:29" s="8" customFormat="1" ht="15.65" customHeight="1" x14ac:dyDescent="0.35">
      <c r="A662" s="9" t="str">
        <f>LEFT(B662, 6)</f>
        <v>585711</v>
      </c>
      <c r="B662" s="10" t="s">
        <v>293</v>
      </c>
      <c r="C662" s="9" t="s">
        <v>28</v>
      </c>
      <c r="D662" s="9" t="s">
        <v>146</v>
      </c>
      <c r="E662" s="11" t="s">
        <v>294</v>
      </c>
      <c r="F662" s="9" t="s">
        <v>148</v>
      </c>
      <c r="G662" s="12" t="s">
        <v>287</v>
      </c>
      <c r="H662" s="9" t="s">
        <v>288</v>
      </c>
      <c r="I662" s="12" t="s">
        <v>151</v>
      </c>
      <c r="J662" s="13" t="s">
        <v>245</v>
      </c>
      <c r="K662" s="12" t="s">
        <v>295</v>
      </c>
      <c r="L662" s="14">
        <v>4</v>
      </c>
      <c r="M662" s="15" t="s">
        <v>521</v>
      </c>
      <c r="N662" s="16" t="s">
        <v>37</v>
      </c>
      <c r="O662" s="16" t="s">
        <v>37</v>
      </c>
      <c r="P662" s="16" t="s">
        <v>37</v>
      </c>
      <c r="Q662" s="17">
        <v>0</v>
      </c>
      <c r="R662" s="15" t="s">
        <v>38</v>
      </c>
      <c r="S662" s="15" t="s">
        <v>39</v>
      </c>
      <c r="T662" s="15" t="s">
        <v>52</v>
      </c>
      <c r="U662" s="18">
        <v>0</v>
      </c>
      <c r="V662" s="15" t="s">
        <v>41</v>
      </c>
      <c r="W662" s="15" t="s">
        <v>41</v>
      </c>
      <c r="X662" s="15" t="s">
        <v>42</v>
      </c>
      <c r="Y662" s="15" t="str">
        <f>+X662</f>
        <v>Other</v>
      </c>
      <c r="Z662" s="19">
        <v>32.782719</v>
      </c>
      <c r="AA662" s="19">
        <v>-89.229659999999996</v>
      </c>
      <c r="AB662" s="20" t="s">
        <v>155</v>
      </c>
      <c r="AC662" s="9"/>
    </row>
    <row r="663" spans="1:29" s="8" customFormat="1" ht="15.65" customHeight="1" x14ac:dyDescent="0.35">
      <c r="A663" s="9" t="str">
        <f>LEFT(B663, 6)</f>
        <v>585730</v>
      </c>
      <c r="B663" s="10" t="s">
        <v>305</v>
      </c>
      <c r="C663" s="9" t="s">
        <v>28</v>
      </c>
      <c r="D663" s="9" t="s">
        <v>146</v>
      </c>
      <c r="E663" s="11" t="s">
        <v>306</v>
      </c>
      <c r="F663" s="9" t="s">
        <v>148</v>
      </c>
      <c r="G663" s="12" t="s">
        <v>307</v>
      </c>
      <c r="H663" s="9" t="s">
        <v>244</v>
      </c>
      <c r="I663" s="12" t="s">
        <v>151</v>
      </c>
      <c r="J663" s="13" t="s">
        <v>245</v>
      </c>
      <c r="K663" s="12" t="s">
        <v>153</v>
      </c>
      <c r="L663" s="14">
        <v>4</v>
      </c>
      <c r="M663" s="15" t="s">
        <v>521</v>
      </c>
      <c r="N663" s="16" t="s">
        <v>51</v>
      </c>
      <c r="O663" s="16" t="s">
        <v>37</v>
      </c>
      <c r="P663" s="16" t="s">
        <v>51</v>
      </c>
      <c r="Q663" s="17">
        <v>1</v>
      </c>
      <c r="R663" s="15" t="s">
        <v>38</v>
      </c>
      <c r="S663" s="15" t="s">
        <v>39</v>
      </c>
      <c r="T663" s="15" t="s">
        <v>52</v>
      </c>
      <c r="U663" s="18">
        <v>0</v>
      </c>
      <c r="V663" s="15" t="s">
        <v>41</v>
      </c>
      <c r="W663" s="15" t="s">
        <v>41</v>
      </c>
      <c r="X663" s="15" t="s">
        <v>42</v>
      </c>
      <c r="Y663" s="15" t="str">
        <f>+X663</f>
        <v>Other</v>
      </c>
      <c r="Z663" s="19">
        <v>32.832650000000001</v>
      </c>
      <c r="AA663" s="19">
        <v>-89.932445999999999</v>
      </c>
      <c r="AB663" s="32" t="s">
        <v>155</v>
      </c>
      <c r="AC663" s="9"/>
    </row>
    <row r="664" spans="1:29" s="8" customFormat="1" ht="15.65" customHeight="1" x14ac:dyDescent="0.35">
      <c r="A664" s="9" t="str">
        <f>LEFT(B664, 6)</f>
        <v>585731</v>
      </c>
      <c r="B664" s="10" t="s">
        <v>205</v>
      </c>
      <c r="C664" s="9" t="s">
        <v>28</v>
      </c>
      <c r="D664" s="9" t="s">
        <v>146</v>
      </c>
      <c r="E664" s="11" t="s">
        <v>206</v>
      </c>
      <c r="F664" s="9" t="s">
        <v>148</v>
      </c>
      <c r="G664" s="12" t="s">
        <v>207</v>
      </c>
      <c r="H664" s="9" t="s">
        <v>208</v>
      </c>
      <c r="I664" s="12" t="s">
        <v>151</v>
      </c>
      <c r="J664" s="13" t="s">
        <v>209</v>
      </c>
      <c r="K664" s="12" t="s">
        <v>210</v>
      </c>
      <c r="L664" s="14">
        <v>4</v>
      </c>
      <c r="M664" s="15" t="s">
        <v>521</v>
      </c>
      <c r="N664" s="16" t="s">
        <v>51</v>
      </c>
      <c r="O664" s="16" t="s">
        <v>37</v>
      </c>
      <c r="P664" s="16" t="s">
        <v>51</v>
      </c>
      <c r="Q664" s="17">
        <v>1</v>
      </c>
      <c r="R664" s="15" t="s">
        <v>38</v>
      </c>
      <c r="S664" s="15" t="s">
        <v>39</v>
      </c>
      <c r="T664" s="15" t="s">
        <v>52</v>
      </c>
      <c r="U664" s="18">
        <v>0</v>
      </c>
      <c r="V664" s="15" t="s">
        <v>41</v>
      </c>
      <c r="W664" s="15" t="s">
        <v>41</v>
      </c>
      <c r="X664" s="15" t="s">
        <v>42</v>
      </c>
      <c r="Y664" s="15" t="str">
        <f>+X664</f>
        <v>Other</v>
      </c>
      <c r="Z664" s="19">
        <v>32.460684000000001</v>
      </c>
      <c r="AA664" s="19">
        <v>-89.271304999999998</v>
      </c>
      <c r="AB664" s="32" t="s">
        <v>155</v>
      </c>
      <c r="AC664" s="9"/>
    </row>
    <row r="665" spans="1:29" s="8" customFormat="1" ht="15.65" customHeight="1" x14ac:dyDescent="0.35">
      <c r="A665" s="9" t="str">
        <f>LEFT(B665, 6)</f>
        <v>585733</v>
      </c>
      <c r="B665" s="10" t="s">
        <v>271</v>
      </c>
      <c r="C665" s="9" t="s">
        <v>28</v>
      </c>
      <c r="D665" s="9" t="s">
        <v>146</v>
      </c>
      <c r="E665" s="11" t="s">
        <v>272</v>
      </c>
      <c r="F665" s="9" t="s">
        <v>148</v>
      </c>
      <c r="G665" s="12" t="s">
        <v>273</v>
      </c>
      <c r="H665" s="9" t="s">
        <v>274</v>
      </c>
      <c r="I665" s="12" t="s">
        <v>151</v>
      </c>
      <c r="J665" s="13" t="s">
        <v>275</v>
      </c>
      <c r="K665" s="12" t="s">
        <v>276</v>
      </c>
      <c r="L665" s="14">
        <v>4</v>
      </c>
      <c r="M665" s="15" t="s">
        <v>521</v>
      </c>
      <c r="N665" s="16" t="s">
        <v>51</v>
      </c>
      <c r="O665" s="16" t="s">
        <v>37</v>
      </c>
      <c r="P665" s="16" t="s">
        <v>37</v>
      </c>
      <c r="Q665" s="17">
        <v>1</v>
      </c>
      <c r="R665" s="15" t="s">
        <v>38</v>
      </c>
      <c r="S665" s="15" t="s">
        <v>39</v>
      </c>
      <c r="T665" s="68" t="s">
        <v>52</v>
      </c>
      <c r="U665" s="18">
        <v>0</v>
      </c>
      <c r="V665" s="85" t="s">
        <v>41</v>
      </c>
      <c r="W665" s="15" t="s">
        <v>41</v>
      </c>
      <c r="X665" s="15" t="s">
        <v>42</v>
      </c>
      <c r="Y665" s="15" t="str">
        <f>+X665</f>
        <v>Other</v>
      </c>
      <c r="Z665" s="19">
        <v>32.768518999999998</v>
      </c>
      <c r="AA665" s="19">
        <v>-89.536641000000003</v>
      </c>
      <c r="AB665" s="32" t="s">
        <v>155</v>
      </c>
      <c r="AC665" s="9"/>
    </row>
    <row r="666" spans="1:29" s="8" customFormat="1" ht="15.65" customHeight="1" x14ac:dyDescent="0.35">
      <c r="A666" s="9" t="str">
        <f>LEFT(B666, 6)</f>
        <v>585734</v>
      </c>
      <c r="B666" s="10" t="s">
        <v>145</v>
      </c>
      <c r="C666" s="23" t="s">
        <v>28</v>
      </c>
      <c r="D666" s="23" t="s">
        <v>146</v>
      </c>
      <c r="E666" s="11" t="s">
        <v>147</v>
      </c>
      <c r="F666" s="23" t="s">
        <v>148</v>
      </c>
      <c r="G666" s="23" t="s">
        <v>149</v>
      </c>
      <c r="H666" s="9" t="s">
        <v>150</v>
      </c>
      <c r="I666" s="23" t="s">
        <v>151</v>
      </c>
      <c r="J666" s="25" t="s">
        <v>152</v>
      </c>
      <c r="K666" s="23" t="s">
        <v>153</v>
      </c>
      <c r="L666" s="26" t="s">
        <v>154</v>
      </c>
      <c r="M666" s="15" t="s">
        <v>838</v>
      </c>
      <c r="N666" s="107">
        <v>0</v>
      </c>
      <c r="O666" s="107" t="s">
        <v>51</v>
      </c>
      <c r="P666" s="107">
        <v>0</v>
      </c>
      <c r="Q666" s="111">
        <v>0</v>
      </c>
      <c r="R666" s="114" t="s">
        <v>38</v>
      </c>
      <c r="S666" s="114" t="s">
        <v>39</v>
      </c>
      <c r="T666" s="105" t="s">
        <v>52</v>
      </c>
      <c r="U666" s="113">
        <v>0</v>
      </c>
      <c r="V666" s="105" t="s">
        <v>41</v>
      </c>
      <c r="W666" s="105" t="s">
        <v>838</v>
      </c>
      <c r="X666" s="114" t="s">
        <v>838</v>
      </c>
      <c r="Y666" s="114" t="s">
        <v>838</v>
      </c>
      <c r="Z666" s="28">
        <v>31.886892060000001</v>
      </c>
      <c r="AA666" s="28">
        <v>-88.983936220000004</v>
      </c>
      <c r="AB666" s="20" t="s">
        <v>155</v>
      </c>
      <c r="AC666" s="9"/>
    </row>
    <row r="667" spans="1:29" s="8" customFormat="1" ht="15.65" customHeight="1" x14ac:dyDescent="0.35">
      <c r="A667" s="9" t="str">
        <f>LEFT(B667, 6)</f>
        <v>585701</v>
      </c>
      <c r="B667" s="10" t="s">
        <v>296</v>
      </c>
      <c r="C667" s="9" t="s">
        <v>28</v>
      </c>
      <c r="D667" s="9" t="s">
        <v>146</v>
      </c>
      <c r="E667" s="11" t="s">
        <v>297</v>
      </c>
      <c r="F667" s="9" t="s">
        <v>160</v>
      </c>
      <c r="G667" s="12" t="s">
        <v>287</v>
      </c>
      <c r="H667" s="9" t="s">
        <v>288</v>
      </c>
      <c r="I667" s="12" t="s">
        <v>151</v>
      </c>
      <c r="J667" s="13" t="s">
        <v>245</v>
      </c>
      <c r="K667" s="12" t="s">
        <v>298</v>
      </c>
      <c r="L667" s="14">
        <v>1</v>
      </c>
      <c r="M667" s="15" t="s">
        <v>521</v>
      </c>
      <c r="N667" s="16" t="s">
        <v>37</v>
      </c>
      <c r="O667" s="16" t="s">
        <v>37</v>
      </c>
      <c r="P667" s="16" t="s">
        <v>37</v>
      </c>
      <c r="Q667" s="17">
        <v>1</v>
      </c>
      <c r="R667" s="15" t="s">
        <v>38</v>
      </c>
      <c r="S667" s="15" t="s">
        <v>39</v>
      </c>
      <c r="T667" s="15" t="s">
        <v>52</v>
      </c>
      <c r="U667" s="18">
        <v>20</v>
      </c>
      <c r="V667" s="15" t="s">
        <v>41</v>
      </c>
      <c r="W667" s="15" t="s">
        <v>41</v>
      </c>
      <c r="X667" s="15" t="s">
        <v>42</v>
      </c>
      <c r="Y667" s="15" t="str">
        <f>+X667</f>
        <v>Other</v>
      </c>
      <c r="Z667" s="19">
        <v>32.782719</v>
      </c>
      <c r="AA667" s="19">
        <v>-89.229659999999996</v>
      </c>
      <c r="AB667" s="20" t="s">
        <v>155</v>
      </c>
      <c r="AC667" s="9"/>
    </row>
    <row r="668" spans="1:29" s="8" customFormat="1" ht="15.65" customHeight="1" x14ac:dyDescent="0.35">
      <c r="A668" s="9" t="str">
        <f>LEFT(B668, 6)</f>
        <v>585755</v>
      </c>
      <c r="B668" s="10" t="s">
        <v>240</v>
      </c>
      <c r="C668" s="9" t="s">
        <v>28</v>
      </c>
      <c r="D668" s="9" t="s">
        <v>146</v>
      </c>
      <c r="E668" s="11" t="s">
        <v>241</v>
      </c>
      <c r="F668" s="9" t="s">
        <v>242</v>
      </c>
      <c r="G668" s="12" t="s">
        <v>243</v>
      </c>
      <c r="H668" s="9" t="s">
        <v>244</v>
      </c>
      <c r="I668" s="12" t="s">
        <v>151</v>
      </c>
      <c r="J668" s="13" t="s">
        <v>245</v>
      </c>
      <c r="K668" s="12" t="s">
        <v>246</v>
      </c>
      <c r="L668" s="14">
        <v>3</v>
      </c>
      <c r="M668" s="15" t="s">
        <v>521</v>
      </c>
      <c r="N668" s="16" t="s">
        <v>51</v>
      </c>
      <c r="O668" s="16" t="s">
        <v>37</v>
      </c>
      <c r="P668" s="16" t="s">
        <v>51</v>
      </c>
      <c r="Q668" s="17">
        <v>1</v>
      </c>
      <c r="R668" s="15" t="s">
        <v>38</v>
      </c>
      <c r="S668" s="15" t="s">
        <v>39</v>
      </c>
      <c r="T668" s="68" t="s">
        <v>52</v>
      </c>
      <c r="U668" s="18">
        <v>0</v>
      </c>
      <c r="V668" s="85" t="s">
        <v>41</v>
      </c>
      <c r="W668" s="15" t="s">
        <v>41</v>
      </c>
      <c r="X668" s="15" t="s">
        <v>42</v>
      </c>
      <c r="Y668" s="15" t="str">
        <f>+X668</f>
        <v>Other</v>
      </c>
      <c r="Z668" s="19">
        <v>32.702421999999999</v>
      </c>
      <c r="AA668" s="19">
        <v>-89.061677000000003</v>
      </c>
      <c r="AB668" s="32" t="s">
        <v>155</v>
      </c>
      <c r="AC668" s="9"/>
    </row>
    <row r="669" spans="1:29" s="8" customFormat="1" ht="15.65" customHeight="1" x14ac:dyDescent="0.35">
      <c r="A669" s="9" t="str">
        <f>LEFT(B669, 6)</f>
        <v>585281</v>
      </c>
      <c r="B669" s="10" t="s">
        <v>89</v>
      </c>
      <c r="C669" s="9" t="s">
        <v>28</v>
      </c>
      <c r="D669" s="9" t="s">
        <v>90</v>
      </c>
      <c r="E669" s="11" t="s">
        <v>91</v>
      </c>
      <c r="F669" s="9" t="s">
        <v>31</v>
      </c>
      <c r="G669" s="12" t="s">
        <v>92</v>
      </c>
      <c r="H669" s="9" t="s">
        <v>93</v>
      </c>
      <c r="I669" s="12" t="s">
        <v>86</v>
      </c>
      <c r="J669" s="13" t="s">
        <v>94</v>
      </c>
      <c r="K669" s="12" t="s">
        <v>95</v>
      </c>
      <c r="L669" s="14">
        <v>2</v>
      </c>
      <c r="M669" s="15" t="s">
        <v>521</v>
      </c>
      <c r="N669" s="16" t="s">
        <v>37</v>
      </c>
      <c r="O669" s="16" t="s">
        <v>37</v>
      </c>
      <c r="P669" s="16" t="s">
        <v>37</v>
      </c>
      <c r="Q669" s="17">
        <v>1</v>
      </c>
      <c r="R669" s="15" t="s">
        <v>38</v>
      </c>
      <c r="S669" s="15" t="s">
        <v>39</v>
      </c>
      <c r="T669" s="68" t="s">
        <v>40</v>
      </c>
      <c r="U669" s="18">
        <v>0</v>
      </c>
      <c r="V669" s="85" t="s">
        <v>41</v>
      </c>
      <c r="W669" s="15" t="s">
        <v>41</v>
      </c>
      <c r="X669" s="15" t="s">
        <v>42</v>
      </c>
      <c r="Y669" s="15" t="s">
        <v>96</v>
      </c>
      <c r="Z669" s="19">
        <v>30.523902</v>
      </c>
      <c r="AA669" s="19">
        <v>-92.728989999999996</v>
      </c>
      <c r="AB669" s="20" t="s">
        <v>97</v>
      </c>
      <c r="AC669" s="9"/>
    </row>
    <row r="670" spans="1:29" s="8" customFormat="1" ht="15.65" customHeight="1" x14ac:dyDescent="0.35">
      <c r="A670" s="9" t="str">
        <f>LEFT(B670, 6)</f>
        <v>587151</v>
      </c>
      <c r="B670" s="10" t="s">
        <v>2508</v>
      </c>
      <c r="C670" s="9" t="s">
        <v>28</v>
      </c>
      <c r="D670" s="9" t="s">
        <v>2509</v>
      </c>
      <c r="E670" s="11" t="s">
        <v>2510</v>
      </c>
      <c r="F670" s="9" t="s">
        <v>31</v>
      </c>
      <c r="G670" s="12" t="s">
        <v>2511</v>
      </c>
      <c r="H670" s="9" t="s">
        <v>2512</v>
      </c>
      <c r="I670" s="12" t="s">
        <v>2513</v>
      </c>
      <c r="J670" s="13" t="s">
        <v>2514</v>
      </c>
      <c r="K670" s="12" t="s">
        <v>2515</v>
      </c>
      <c r="L670" s="14">
        <v>2</v>
      </c>
      <c r="M670" s="15" t="s">
        <v>521</v>
      </c>
      <c r="N670" s="16" t="s">
        <v>37</v>
      </c>
      <c r="O670" s="16" t="s">
        <v>51</v>
      </c>
      <c r="P670" s="16" t="s">
        <v>37</v>
      </c>
      <c r="Q670" s="17">
        <v>1</v>
      </c>
      <c r="R670" s="15" t="s">
        <v>38</v>
      </c>
      <c r="S670" s="15" t="s">
        <v>39</v>
      </c>
      <c r="T670" s="15" t="s">
        <v>40</v>
      </c>
      <c r="U670" s="74">
        <v>0</v>
      </c>
      <c r="V670" s="15" t="s">
        <v>41</v>
      </c>
      <c r="W670" s="15" t="s">
        <v>41</v>
      </c>
      <c r="X670" s="15" t="s">
        <v>2516</v>
      </c>
      <c r="Y670" s="15" t="s">
        <v>41</v>
      </c>
      <c r="Z670" s="19">
        <v>46.162368000000001</v>
      </c>
      <c r="AA670" s="19">
        <v>-67.809253999999996</v>
      </c>
      <c r="AB670" s="20" t="s">
        <v>2517</v>
      </c>
      <c r="AC670" s="9"/>
    </row>
    <row r="671" spans="1:29" s="8" customFormat="1" ht="15.65" customHeight="1" x14ac:dyDescent="0.35">
      <c r="A671" s="9" t="str">
        <f>LEFT(B671, 6)</f>
        <v>588280</v>
      </c>
      <c r="B671" s="10" t="s">
        <v>137</v>
      </c>
      <c r="C671" s="9" t="s">
        <v>28</v>
      </c>
      <c r="D671" s="9" t="s">
        <v>138</v>
      </c>
      <c r="E671" s="11" t="s">
        <v>139</v>
      </c>
      <c r="F671" s="9" t="s">
        <v>123</v>
      </c>
      <c r="G671" s="12" t="s">
        <v>140</v>
      </c>
      <c r="H671" s="9" t="s">
        <v>141</v>
      </c>
      <c r="I671" s="12" t="s">
        <v>86</v>
      </c>
      <c r="J671" s="13" t="s">
        <v>142</v>
      </c>
      <c r="K671" s="12" t="s">
        <v>143</v>
      </c>
      <c r="L671" s="14">
        <v>12</v>
      </c>
      <c r="M671" s="15" t="s">
        <v>521</v>
      </c>
      <c r="N671" s="16" t="s">
        <v>51</v>
      </c>
      <c r="O671" s="16" t="s">
        <v>51</v>
      </c>
      <c r="P671" s="16" t="s">
        <v>51</v>
      </c>
      <c r="Q671" s="17">
        <v>1</v>
      </c>
      <c r="R671" s="15" t="s">
        <v>38</v>
      </c>
      <c r="S671" s="15" t="s">
        <v>39</v>
      </c>
      <c r="T671" s="15" t="s">
        <v>40</v>
      </c>
      <c r="U671" s="18">
        <v>0</v>
      </c>
      <c r="V671" s="15" t="s">
        <v>41</v>
      </c>
      <c r="W671" s="15" t="s">
        <v>41</v>
      </c>
      <c r="X671" s="15" t="s">
        <v>42</v>
      </c>
      <c r="Y671" s="15" t="s">
        <v>144</v>
      </c>
      <c r="Z671" s="19">
        <v>31.696270999999999</v>
      </c>
      <c r="AA671" s="19">
        <v>-92.187578000000002</v>
      </c>
      <c r="AB671" s="20" t="s">
        <v>5952</v>
      </c>
      <c r="AC671" s="9"/>
    </row>
    <row r="672" spans="1:29" s="8" customFormat="1" ht="15.65" customHeight="1" x14ac:dyDescent="0.35">
      <c r="A672" s="9" t="str">
        <f>LEFT(B672, 6)</f>
        <v>518810</v>
      </c>
      <c r="B672" s="10" t="s">
        <v>2704</v>
      </c>
      <c r="C672" s="9" t="s">
        <v>28</v>
      </c>
      <c r="D672" s="9" t="s">
        <v>2705</v>
      </c>
      <c r="E672" s="11" t="s">
        <v>2706</v>
      </c>
      <c r="F672" s="9" t="s">
        <v>31</v>
      </c>
      <c r="G672" s="12" t="s">
        <v>2707</v>
      </c>
      <c r="H672" s="9" t="s">
        <v>2708</v>
      </c>
      <c r="I672" s="12" t="s">
        <v>2281</v>
      </c>
      <c r="J672" s="13" t="s">
        <v>2709</v>
      </c>
      <c r="K672" s="12" t="s">
        <v>2710</v>
      </c>
      <c r="L672" s="14">
        <v>2</v>
      </c>
      <c r="M672" s="15" t="s">
        <v>521</v>
      </c>
      <c r="N672" s="16" t="s">
        <v>51</v>
      </c>
      <c r="O672" s="16" t="s">
        <v>51</v>
      </c>
      <c r="P672" s="16" t="s">
        <v>51</v>
      </c>
      <c r="Q672" s="17">
        <v>1</v>
      </c>
      <c r="R672" s="15" t="s">
        <v>38</v>
      </c>
      <c r="S672" s="15" t="s">
        <v>328</v>
      </c>
      <c r="T672" s="68" t="s">
        <v>329</v>
      </c>
      <c r="U672" s="18">
        <v>0</v>
      </c>
      <c r="V672" s="85" t="s">
        <v>329</v>
      </c>
      <c r="W672" s="15" t="s">
        <v>5914</v>
      </c>
      <c r="X672" s="15" t="s">
        <v>42</v>
      </c>
      <c r="Y672" s="15" t="s">
        <v>329</v>
      </c>
      <c r="Z672" s="19">
        <v>43.222819999999999</v>
      </c>
      <c r="AA672" s="19">
        <v>-78.675154000000006</v>
      </c>
      <c r="AB672" s="20" t="s">
        <v>2711</v>
      </c>
      <c r="AC672" s="9"/>
    </row>
    <row r="673" spans="1:29" s="8" customFormat="1" ht="15" customHeight="1" x14ac:dyDescent="0.35">
      <c r="A673" s="9" t="str">
        <f>LEFT(B673, 6)</f>
        <v>518380</v>
      </c>
      <c r="B673" s="10" t="s">
        <v>2613</v>
      </c>
      <c r="C673" s="23" t="s">
        <v>28</v>
      </c>
      <c r="D673" s="23" t="s">
        <v>2614</v>
      </c>
      <c r="E673" s="11" t="s">
        <v>2615</v>
      </c>
      <c r="F673" s="23" t="s">
        <v>123</v>
      </c>
      <c r="G673" s="23" t="s">
        <v>2616</v>
      </c>
      <c r="H673" s="9" t="s">
        <v>2617</v>
      </c>
      <c r="I673" s="23" t="s">
        <v>2281</v>
      </c>
      <c r="J673" s="25" t="s">
        <v>2618</v>
      </c>
      <c r="K673" s="23" t="s">
        <v>2619</v>
      </c>
      <c r="L673" s="26" t="s">
        <v>578</v>
      </c>
      <c r="M673" s="15" t="s">
        <v>838</v>
      </c>
      <c r="N673" s="107">
        <v>0</v>
      </c>
      <c r="O673" s="107" t="s">
        <v>51</v>
      </c>
      <c r="P673" s="107">
        <v>0</v>
      </c>
      <c r="Q673" s="111">
        <v>0</v>
      </c>
      <c r="R673" s="114" t="s">
        <v>38</v>
      </c>
      <c r="S673" s="114" t="s">
        <v>328</v>
      </c>
      <c r="T673" s="114" t="s">
        <v>329</v>
      </c>
      <c r="U673" s="113">
        <v>0</v>
      </c>
      <c r="V673" s="114" t="s">
        <v>329</v>
      </c>
      <c r="W673" s="105" t="s">
        <v>838</v>
      </c>
      <c r="X673" s="114" t="s">
        <v>838</v>
      </c>
      <c r="Y673" s="114" t="s">
        <v>838</v>
      </c>
      <c r="Z673" s="28">
        <v>43.001574750000003</v>
      </c>
      <c r="AA673" s="28">
        <v>-75.977819310000001</v>
      </c>
      <c r="AB673" s="20" t="s">
        <v>838</v>
      </c>
      <c r="AC673" s="9"/>
    </row>
    <row r="674" spans="1:29" s="8" customFormat="1" ht="15.65" customHeight="1" x14ac:dyDescent="0.35">
      <c r="A674" s="9" t="str">
        <f>LEFT(B674, 6)</f>
        <v>518710</v>
      </c>
      <c r="B674" s="10" t="s">
        <v>2678</v>
      </c>
      <c r="C674" s="9" t="s">
        <v>28</v>
      </c>
      <c r="D674" s="9" t="s">
        <v>2679</v>
      </c>
      <c r="E674" s="11" t="s">
        <v>2680</v>
      </c>
      <c r="F674" s="9" t="s">
        <v>31</v>
      </c>
      <c r="G674" s="12" t="s">
        <v>2681</v>
      </c>
      <c r="H674" s="9" t="s">
        <v>2682</v>
      </c>
      <c r="I674" s="12" t="s">
        <v>2354</v>
      </c>
      <c r="J674" s="13" t="s">
        <v>2683</v>
      </c>
      <c r="K674" s="12" t="s">
        <v>2684</v>
      </c>
      <c r="L674" s="14">
        <v>2</v>
      </c>
      <c r="M674" s="15" t="s">
        <v>521</v>
      </c>
      <c r="N674" s="16" t="s">
        <v>37</v>
      </c>
      <c r="O674" s="16" t="s">
        <v>37</v>
      </c>
      <c r="P674" s="16" t="s">
        <v>51</v>
      </c>
      <c r="Q674" s="17">
        <v>1</v>
      </c>
      <c r="R674" s="15" t="s">
        <v>38</v>
      </c>
      <c r="S674" s="15" t="s">
        <v>328</v>
      </c>
      <c r="T674" s="15" t="s">
        <v>329</v>
      </c>
      <c r="U674" s="18">
        <v>0</v>
      </c>
      <c r="V674" s="15" t="s">
        <v>329</v>
      </c>
      <c r="W674" s="15" t="s">
        <v>329</v>
      </c>
      <c r="X674" s="15" t="s">
        <v>42</v>
      </c>
      <c r="Y674" s="15" t="s">
        <v>329</v>
      </c>
      <c r="Z674" s="19">
        <v>41.595494000000002</v>
      </c>
      <c r="AA674" s="19">
        <v>-70.480885000000001</v>
      </c>
      <c r="AB674" s="20" t="s">
        <v>2685</v>
      </c>
      <c r="AC674" s="9"/>
    </row>
    <row r="675" spans="1:29" s="8" customFormat="1" ht="15.65" customHeight="1" x14ac:dyDescent="0.35">
      <c r="A675" s="9" t="str">
        <f>LEFT(B675, 6)</f>
        <v>586612</v>
      </c>
      <c r="B675" s="10" t="s">
        <v>27</v>
      </c>
      <c r="C675" s="9" t="s">
        <v>28</v>
      </c>
      <c r="D675" s="9" t="s">
        <v>29</v>
      </c>
      <c r="E675" s="11" t="s">
        <v>30</v>
      </c>
      <c r="F675" s="9" t="s">
        <v>31</v>
      </c>
      <c r="G675" s="12" t="s">
        <v>32</v>
      </c>
      <c r="H675" s="9" t="s">
        <v>33</v>
      </c>
      <c r="I675" s="12" t="s">
        <v>34</v>
      </c>
      <c r="J675" s="13" t="s">
        <v>35</v>
      </c>
      <c r="K675" s="12" t="s">
        <v>36</v>
      </c>
      <c r="L675" s="14">
        <v>2</v>
      </c>
      <c r="M675" s="15" t="s">
        <v>521</v>
      </c>
      <c r="N675" s="16" t="s">
        <v>37</v>
      </c>
      <c r="O675" s="16" t="s">
        <v>37</v>
      </c>
      <c r="P675" s="16" t="s">
        <v>37</v>
      </c>
      <c r="Q675" s="17">
        <v>1</v>
      </c>
      <c r="R675" s="15" t="s">
        <v>38</v>
      </c>
      <c r="S675" s="15" t="s">
        <v>39</v>
      </c>
      <c r="T675" s="15" t="s">
        <v>40</v>
      </c>
      <c r="U675" s="18">
        <v>0</v>
      </c>
      <c r="V675" s="15" t="s">
        <v>41</v>
      </c>
      <c r="W675" s="15" t="s">
        <v>41</v>
      </c>
      <c r="X675" s="15" t="s">
        <v>42</v>
      </c>
      <c r="Y675" s="15" t="s">
        <v>41</v>
      </c>
      <c r="Z675" s="19">
        <v>25.714362999999999</v>
      </c>
      <c r="AA675" s="19">
        <v>-80.610489000000001</v>
      </c>
      <c r="AB675" s="20" t="s">
        <v>43</v>
      </c>
      <c r="AC675" s="9"/>
    </row>
    <row r="676" spans="1:29" s="8" customFormat="1" ht="15.65" customHeight="1" x14ac:dyDescent="0.35">
      <c r="A676" s="9" t="str">
        <f>LEFT(B676, 6)</f>
        <v>587951</v>
      </c>
      <c r="B676" s="10" t="s">
        <v>3316</v>
      </c>
      <c r="C676" s="9" t="s">
        <v>28</v>
      </c>
      <c r="D676" s="9" t="s">
        <v>3317</v>
      </c>
      <c r="E676" s="11" t="s">
        <v>3318</v>
      </c>
      <c r="F676" s="9" t="s">
        <v>31</v>
      </c>
      <c r="G676" s="12" t="s">
        <v>3319</v>
      </c>
      <c r="H676" s="9" t="s">
        <v>3320</v>
      </c>
      <c r="I676" s="12" t="s">
        <v>2513</v>
      </c>
      <c r="J676" s="13" t="s">
        <v>3321</v>
      </c>
      <c r="K676" s="12" t="s">
        <v>3322</v>
      </c>
      <c r="L676" s="14">
        <v>2</v>
      </c>
      <c r="M676" s="15" t="s">
        <v>521</v>
      </c>
      <c r="N676" s="16" t="s">
        <v>37</v>
      </c>
      <c r="O676" s="16">
        <v>1</v>
      </c>
      <c r="P676" s="16">
        <v>0</v>
      </c>
      <c r="Q676" s="17">
        <v>1</v>
      </c>
      <c r="R676" s="15" t="s">
        <v>38</v>
      </c>
      <c r="S676" s="24" t="s">
        <v>39</v>
      </c>
      <c r="T676" s="68" t="s">
        <v>40</v>
      </c>
      <c r="U676" s="14">
        <v>0</v>
      </c>
      <c r="V676" s="87" t="s">
        <v>41</v>
      </c>
      <c r="W676" s="15" t="s">
        <v>41</v>
      </c>
      <c r="X676" s="15" t="s">
        <v>41</v>
      </c>
      <c r="Y676" s="15" t="s">
        <v>41</v>
      </c>
      <c r="Z676" s="19">
        <v>46.696941000000002</v>
      </c>
      <c r="AA676" s="19">
        <v>-68.033512999999999</v>
      </c>
      <c r="AB676" s="20" t="s">
        <v>3323</v>
      </c>
      <c r="AC676" s="9"/>
    </row>
    <row r="677" spans="1:29" s="8" customFormat="1" ht="15.65" customHeight="1" x14ac:dyDescent="0.35">
      <c r="A677" s="9" t="str">
        <f>LEFT(B677, 6)</f>
        <v>588180</v>
      </c>
      <c r="B677" s="10" t="s">
        <v>2369</v>
      </c>
      <c r="C677" s="23" t="s">
        <v>28</v>
      </c>
      <c r="D677" s="23" t="s">
        <v>2370</v>
      </c>
      <c r="E677" s="11" t="s">
        <v>2371</v>
      </c>
      <c r="F677" s="23" t="s">
        <v>123</v>
      </c>
      <c r="G677" s="23" t="s">
        <v>2372</v>
      </c>
      <c r="H677" s="9" t="s">
        <v>2373</v>
      </c>
      <c r="I677" s="23" t="s">
        <v>2374</v>
      </c>
      <c r="J677" s="25" t="s">
        <v>2375</v>
      </c>
      <c r="K677" s="23" t="s">
        <v>2376</v>
      </c>
      <c r="L677" s="26" t="s">
        <v>578</v>
      </c>
      <c r="M677" s="15" t="s">
        <v>838</v>
      </c>
      <c r="N677" s="107">
        <v>0</v>
      </c>
      <c r="O677" s="107" t="s">
        <v>51</v>
      </c>
      <c r="P677" s="107">
        <v>0</v>
      </c>
      <c r="Q677" s="111">
        <v>0</v>
      </c>
      <c r="R677" s="114" t="s">
        <v>38</v>
      </c>
      <c r="S677" s="114" t="s">
        <v>39</v>
      </c>
      <c r="T677" s="105" t="s">
        <v>52</v>
      </c>
      <c r="U677" s="113">
        <v>0</v>
      </c>
      <c r="V677" s="105" t="s">
        <v>41</v>
      </c>
      <c r="W677" s="105" t="s">
        <v>838</v>
      </c>
      <c r="X677" s="114" t="s">
        <v>838</v>
      </c>
      <c r="Y677" s="114" t="s">
        <v>838</v>
      </c>
      <c r="Z677" s="28">
        <v>41.491273999999997</v>
      </c>
      <c r="AA677" s="28">
        <v>-72.098631999999995</v>
      </c>
      <c r="AB677" s="20" t="s">
        <v>838</v>
      </c>
      <c r="AC677" s="9"/>
    </row>
    <row r="678" spans="1:29" s="8" customFormat="1" ht="15.65" customHeight="1" x14ac:dyDescent="0.35">
      <c r="A678" s="9" t="str">
        <f>LEFT(B678, 6)</f>
        <v>587210</v>
      </c>
      <c r="B678" s="10" t="s">
        <v>2366</v>
      </c>
      <c r="C678" s="9" t="s">
        <v>28</v>
      </c>
      <c r="D678" s="9" t="s">
        <v>2359</v>
      </c>
      <c r="E678" s="11" t="s">
        <v>2367</v>
      </c>
      <c r="F678" s="9" t="s">
        <v>31</v>
      </c>
      <c r="G678" s="12" t="s">
        <v>2368</v>
      </c>
      <c r="H678" s="9" t="s">
        <v>2362</v>
      </c>
      <c r="I678" s="12" t="s">
        <v>2363</v>
      </c>
      <c r="J678" s="13" t="s">
        <v>2364</v>
      </c>
      <c r="K678" s="12" t="s">
        <v>2365</v>
      </c>
      <c r="L678" s="14">
        <v>2</v>
      </c>
      <c r="M678" s="15" t="s">
        <v>521</v>
      </c>
      <c r="N678" s="16" t="s">
        <v>37</v>
      </c>
      <c r="O678" s="16" t="s">
        <v>51</v>
      </c>
      <c r="P678" s="16" t="s">
        <v>51</v>
      </c>
      <c r="Q678" s="17">
        <v>1</v>
      </c>
      <c r="R678" s="15" t="s">
        <v>38</v>
      </c>
      <c r="S678" s="15" t="s">
        <v>39</v>
      </c>
      <c r="T678" s="15" t="s">
        <v>40</v>
      </c>
      <c r="U678" s="18">
        <v>0</v>
      </c>
      <c r="V678" s="15" t="s">
        <v>41</v>
      </c>
      <c r="W678" s="15" t="s">
        <v>41</v>
      </c>
      <c r="X678" s="15" t="s">
        <v>53</v>
      </c>
      <c r="Y678" s="15" t="s">
        <v>96</v>
      </c>
      <c r="Z678" s="19">
        <v>41.418019000000001</v>
      </c>
      <c r="AA678" s="19">
        <v>-71.651432999999997</v>
      </c>
      <c r="AB678" s="20" t="s">
        <v>5930</v>
      </c>
      <c r="AC678" s="9"/>
    </row>
    <row r="679" spans="1:29" s="8" customFormat="1" ht="15.65" customHeight="1" x14ac:dyDescent="0.35">
      <c r="A679" s="9" t="str">
        <f>LEFT(B679, 6)</f>
        <v>587252</v>
      </c>
      <c r="B679" s="62" t="s">
        <v>2358</v>
      </c>
      <c r="C679" s="29" t="s">
        <v>28</v>
      </c>
      <c r="D679" s="29" t="s">
        <v>2359</v>
      </c>
      <c r="E679" s="29" t="s">
        <v>2360</v>
      </c>
      <c r="F679" s="29" t="s">
        <v>42</v>
      </c>
      <c r="G679" s="29" t="s">
        <v>2361</v>
      </c>
      <c r="H679" s="29" t="s">
        <v>2362</v>
      </c>
      <c r="I679" s="9" t="s">
        <v>2363</v>
      </c>
      <c r="J679" s="37" t="s">
        <v>2364</v>
      </c>
      <c r="K679" s="29" t="s">
        <v>2365</v>
      </c>
      <c r="L679" s="15" t="s">
        <v>386</v>
      </c>
      <c r="M679" s="15" t="s">
        <v>838</v>
      </c>
      <c r="N679" s="105">
        <v>0</v>
      </c>
      <c r="O679" s="105" t="s">
        <v>51</v>
      </c>
      <c r="P679" s="105">
        <v>0</v>
      </c>
      <c r="Q679" s="105">
        <v>0</v>
      </c>
      <c r="R679" s="105" t="s">
        <v>38</v>
      </c>
      <c r="S679" s="105" t="s">
        <v>39</v>
      </c>
      <c r="T679" s="118" t="s">
        <v>40</v>
      </c>
      <c r="U679" s="105">
        <v>0</v>
      </c>
      <c r="V679" s="117" t="s">
        <v>41</v>
      </c>
      <c r="W679" s="105" t="s">
        <v>838</v>
      </c>
      <c r="X679" s="114" t="s">
        <v>838</v>
      </c>
      <c r="Y679" s="114" t="s">
        <v>838</v>
      </c>
      <c r="Z679" s="40">
        <v>41.417980270000001</v>
      </c>
      <c r="AA679" s="40">
        <v>-71.648680350000006</v>
      </c>
      <c r="AB679" s="43"/>
      <c r="AC679" s="9"/>
    </row>
    <row r="680" spans="1:29" s="8" customFormat="1" ht="15" customHeight="1" x14ac:dyDescent="0.35">
      <c r="A680" s="9" t="str">
        <f>LEFT(B680, 6)</f>
        <v>558398</v>
      </c>
      <c r="B680" s="62" t="s">
        <v>5550</v>
      </c>
      <c r="C680" s="29" t="s">
        <v>28</v>
      </c>
      <c r="D680" s="29" t="s">
        <v>5551</v>
      </c>
      <c r="E680" s="29" t="s">
        <v>5552</v>
      </c>
      <c r="F680" s="29" t="s">
        <v>2182</v>
      </c>
      <c r="G680" s="29" t="s">
        <v>5553</v>
      </c>
      <c r="H680" s="29" t="s">
        <v>5554</v>
      </c>
      <c r="I680" s="9" t="s">
        <v>2281</v>
      </c>
      <c r="J680" s="37">
        <v>13120</v>
      </c>
      <c r="K680" s="29" t="s">
        <v>5555</v>
      </c>
      <c r="L680" s="15" t="s">
        <v>386</v>
      </c>
      <c r="M680" s="15" t="s">
        <v>2295</v>
      </c>
      <c r="N680" s="15"/>
      <c r="O680" s="15"/>
      <c r="P680" s="15"/>
      <c r="Q680" s="15"/>
      <c r="R680" s="15" t="s">
        <v>38</v>
      </c>
      <c r="S680" s="15" t="s">
        <v>39</v>
      </c>
      <c r="T680" s="15" t="s">
        <v>3343</v>
      </c>
      <c r="U680" s="72">
        <v>0</v>
      </c>
      <c r="V680" s="15" t="s">
        <v>41</v>
      </c>
      <c r="W680" s="105" t="s">
        <v>838</v>
      </c>
      <c r="X680" s="114" t="s">
        <v>838</v>
      </c>
      <c r="Y680" s="114" t="s">
        <v>838</v>
      </c>
      <c r="Z680" s="40">
        <v>42.941975622084101</v>
      </c>
      <c r="AA680" s="40">
        <v>-76.165228095405496</v>
      </c>
      <c r="AB680" s="43" t="s">
        <v>5556</v>
      </c>
      <c r="AC680" s="9"/>
    </row>
    <row r="681" spans="1:29" s="8" customFormat="1" ht="15.65" customHeight="1" x14ac:dyDescent="0.35">
      <c r="A681" s="9" t="str">
        <f>LEFT(B681, 6)</f>
        <v>546530</v>
      </c>
      <c r="B681" s="10" t="s">
        <v>2276</v>
      </c>
      <c r="C681" s="9" t="s">
        <v>28</v>
      </c>
      <c r="D681" s="9" t="s">
        <v>2277</v>
      </c>
      <c r="E681" s="11" t="s">
        <v>2278</v>
      </c>
      <c r="F681" s="9" t="s">
        <v>123</v>
      </c>
      <c r="G681" s="12" t="s">
        <v>2279</v>
      </c>
      <c r="H681" s="9" t="s">
        <v>2280</v>
      </c>
      <c r="I681" s="12" t="s">
        <v>2281</v>
      </c>
      <c r="J681" s="13" t="s">
        <v>2282</v>
      </c>
      <c r="K681" s="9" t="s">
        <v>5875</v>
      </c>
      <c r="L681" s="14">
        <v>12</v>
      </c>
      <c r="M681" s="15" t="s">
        <v>521</v>
      </c>
      <c r="N681" s="16" t="s">
        <v>37</v>
      </c>
      <c r="O681" s="16">
        <v>0</v>
      </c>
      <c r="P681" s="16">
        <v>0</v>
      </c>
      <c r="Q681" s="17">
        <v>0</v>
      </c>
      <c r="R681" s="15" t="s">
        <v>38</v>
      </c>
      <c r="S681" s="15" t="s">
        <v>197</v>
      </c>
      <c r="T681" s="15" t="s">
        <v>198</v>
      </c>
      <c r="U681" s="14">
        <v>0</v>
      </c>
      <c r="V681" s="15" t="s">
        <v>198</v>
      </c>
      <c r="W681" s="15" t="s">
        <v>42</v>
      </c>
      <c r="X681" s="15" t="s">
        <v>42</v>
      </c>
      <c r="Y681" s="15" t="s">
        <v>42</v>
      </c>
      <c r="Z681" s="40">
        <v>40.749593999999988</v>
      </c>
      <c r="AA681" s="40">
        <v>-73.945785999999998</v>
      </c>
      <c r="AB681" s="21" t="s">
        <v>5937</v>
      </c>
      <c r="AC681" s="9"/>
    </row>
    <row r="682" spans="1:29" s="8" customFormat="1" ht="15.65" customHeight="1" x14ac:dyDescent="0.35">
      <c r="A682" s="9" t="str">
        <f>LEFT(B682, 6)</f>
        <v>587810</v>
      </c>
      <c r="B682" s="10" t="s">
        <v>2671</v>
      </c>
      <c r="C682" s="23" t="s">
        <v>28</v>
      </c>
      <c r="D682" s="23" t="s">
        <v>2672</v>
      </c>
      <c r="E682" s="11" t="s">
        <v>2673</v>
      </c>
      <c r="F682" s="23" t="s">
        <v>234</v>
      </c>
      <c r="G682" s="23" t="s">
        <v>2674</v>
      </c>
      <c r="H682" s="9" t="s">
        <v>2675</v>
      </c>
      <c r="I682" s="23" t="s">
        <v>2281</v>
      </c>
      <c r="J682" s="25" t="s">
        <v>2676</v>
      </c>
      <c r="K682" s="23" t="s">
        <v>2677</v>
      </c>
      <c r="L682" s="14">
        <v>14</v>
      </c>
      <c r="M682" s="15" t="s">
        <v>838</v>
      </c>
      <c r="N682" s="108" t="s">
        <v>37</v>
      </c>
      <c r="O682" s="107">
        <v>1</v>
      </c>
      <c r="P682" s="109">
        <v>0</v>
      </c>
      <c r="Q682" s="111">
        <v>0</v>
      </c>
      <c r="R682" s="114" t="s">
        <v>38</v>
      </c>
      <c r="S682" s="114" t="s">
        <v>39</v>
      </c>
      <c r="T682" s="120" t="s">
        <v>40</v>
      </c>
      <c r="U682" s="114">
        <v>0</v>
      </c>
      <c r="V682" s="117" t="s">
        <v>41</v>
      </c>
      <c r="W682" s="105" t="s">
        <v>838</v>
      </c>
      <c r="X682" s="114" t="s">
        <v>838</v>
      </c>
      <c r="Y682" s="114" t="s">
        <v>838</v>
      </c>
      <c r="Z682" s="28">
        <v>43.042463869999999</v>
      </c>
      <c r="AA682" s="28">
        <v>-75.618083670000004</v>
      </c>
      <c r="AB682" s="20" t="s">
        <v>5931</v>
      </c>
      <c r="AC682" s="9"/>
    </row>
    <row r="683" spans="1:29" s="8" customFormat="1" ht="15.65" customHeight="1" x14ac:dyDescent="0.35">
      <c r="A683" s="9" t="str">
        <f>LEFT(B683, 6)</f>
        <v>587830</v>
      </c>
      <c r="B683" s="10" t="s">
        <v>3433</v>
      </c>
      <c r="C683" s="9" t="s">
        <v>28</v>
      </c>
      <c r="D683" s="9" t="s">
        <v>2672</v>
      </c>
      <c r="E683" s="11" t="s">
        <v>3434</v>
      </c>
      <c r="F683" s="9" t="s">
        <v>31</v>
      </c>
      <c r="G683" s="12" t="s">
        <v>3435</v>
      </c>
      <c r="H683" s="9" t="s">
        <v>2675</v>
      </c>
      <c r="I683" s="12" t="s">
        <v>2281</v>
      </c>
      <c r="J683" s="13" t="s">
        <v>2676</v>
      </c>
      <c r="K683" s="12" t="s">
        <v>3436</v>
      </c>
      <c r="L683" s="14">
        <v>2</v>
      </c>
      <c r="M683" s="15" t="s">
        <v>521</v>
      </c>
      <c r="N683" s="16" t="s">
        <v>37</v>
      </c>
      <c r="O683" s="16" t="s">
        <v>37</v>
      </c>
      <c r="P683" s="16" t="s">
        <v>51</v>
      </c>
      <c r="Q683" s="17">
        <v>1</v>
      </c>
      <c r="R683" s="15" t="s">
        <v>38</v>
      </c>
      <c r="S683" s="15" t="s">
        <v>39</v>
      </c>
      <c r="T683" s="15" t="s">
        <v>40</v>
      </c>
      <c r="U683" s="74">
        <v>0</v>
      </c>
      <c r="V683" s="15" t="s">
        <v>41</v>
      </c>
      <c r="W683" s="15" t="s">
        <v>41</v>
      </c>
      <c r="X683" s="15" t="s">
        <v>53</v>
      </c>
      <c r="Y683" s="15" t="s">
        <v>96</v>
      </c>
      <c r="Z683" s="19">
        <v>43.053823999999999</v>
      </c>
      <c r="AA683" s="19">
        <v>-75.625050000000002</v>
      </c>
      <c r="AB683" s="20" t="s">
        <v>5931</v>
      </c>
      <c r="AC683" s="9"/>
    </row>
    <row r="684" spans="1:29" s="8" customFormat="1" ht="15.65" customHeight="1" x14ac:dyDescent="0.35">
      <c r="A684" s="9" t="str">
        <f>LEFT(B684, 6)</f>
        <v>586111</v>
      </c>
      <c r="B684" s="10" t="s">
        <v>3076</v>
      </c>
      <c r="C684" s="9" t="s">
        <v>28</v>
      </c>
      <c r="D684" s="9" t="s">
        <v>3077</v>
      </c>
      <c r="E684" s="11" t="s">
        <v>3078</v>
      </c>
      <c r="F684" s="9" t="s">
        <v>31</v>
      </c>
      <c r="G684" s="12" t="s">
        <v>3079</v>
      </c>
      <c r="H684" s="9" t="s">
        <v>3078</v>
      </c>
      <c r="I684" s="12" t="s">
        <v>2513</v>
      </c>
      <c r="J684" s="13" t="s">
        <v>3080</v>
      </c>
      <c r="K684" s="12" t="s">
        <v>3081</v>
      </c>
      <c r="L684" s="14">
        <v>2</v>
      </c>
      <c r="M684" s="15" t="s">
        <v>521</v>
      </c>
      <c r="N684" s="16" t="s">
        <v>37</v>
      </c>
      <c r="O684" s="16" t="s">
        <v>37</v>
      </c>
      <c r="P684" s="16" t="s">
        <v>37</v>
      </c>
      <c r="Q684" s="17">
        <v>1</v>
      </c>
      <c r="R684" s="15" t="s">
        <v>38</v>
      </c>
      <c r="S684" s="15" t="s">
        <v>39</v>
      </c>
      <c r="T684" s="15" t="s">
        <v>40</v>
      </c>
      <c r="U684" s="18">
        <v>0</v>
      </c>
      <c r="V684" s="15" t="s">
        <v>41</v>
      </c>
      <c r="W684" s="15" t="s">
        <v>41</v>
      </c>
      <c r="X684" s="15" t="s">
        <v>41</v>
      </c>
      <c r="Y684" s="15" t="s">
        <v>96</v>
      </c>
      <c r="Z684" s="19">
        <v>45.151564999999998</v>
      </c>
      <c r="AA684" s="19">
        <v>-67.629350000000002</v>
      </c>
      <c r="AB684" s="20" t="s">
        <v>3082</v>
      </c>
      <c r="AC684" s="9"/>
    </row>
    <row r="685" spans="1:29" s="8" customFormat="1" ht="15.65" customHeight="1" x14ac:dyDescent="0.35">
      <c r="A685" s="9" t="str">
        <f>LEFT(B685, 6)</f>
        <v>586010</v>
      </c>
      <c r="B685" s="10" t="s">
        <v>2995</v>
      </c>
      <c r="C685" s="9" t="s">
        <v>28</v>
      </c>
      <c r="D685" s="9" t="s">
        <v>2996</v>
      </c>
      <c r="E685" s="11" t="s">
        <v>2997</v>
      </c>
      <c r="F685" s="9" t="s">
        <v>31</v>
      </c>
      <c r="G685" s="12" t="s">
        <v>2998</v>
      </c>
      <c r="H685" s="9" t="s">
        <v>2999</v>
      </c>
      <c r="I685" s="12" t="s">
        <v>2513</v>
      </c>
      <c r="J685" s="13" t="s">
        <v>3000</v>
      </c>
      <c r="K685" s="12" t="s">
        <v>3001</v>
      </c>
      <c r="L685" s="14">
        <v>2</v>
      </c>
      <c r="M685" s="15" t="s">
        <v>521</v>
      </c>
      <c r="N685" s="16" t="s">
        <v>37</v>
      </c>
      <c r="O685" s="16" t="s">
        <v>37</v>
      </c>
      <c r="P685" s="16" t="s">
        <v>37</v>
      </c>
      <c r="Q685" s="17">
        <v>1</v>
      </c>
      <c r="R685" s="15" t="s">
        <v>38</v>
      </c>
      <c r="S685" s="15" t="s">
        <v>39</v>
      </c>
      <c r="T685" s="15" t="s">
        <v>40</v>
      </c>
      <c r="U685" s="18">
        <v>0</v>
      </c>
      <c r="V685" s="15" t="s">
        <v>41</v>
      </c>
      <c r="W685" s="15" t="s">
        <v>41</v>
      </c>
      <c r="X685" s="15" t="s">
        <v>41</v>
      </c>
      <c r="Y685" s="15" t="s">
        <v>96</v>
      </c>
      <c r="Z685" s="19">
        <v>44.956153999999998</v>
      </c>
      <c r="AA685" s="19">
        <v>-67.042383000000001</v>
      </c>
      <c r="AB685" s="20" t="s">
        <v>3002</v>
      </c>
      <c r="AC685" s="9"/>
    </row>
    <row r="686" spans="1:29" s="8" customFormat="1" ht="15.65" customHeight="1" x14ac:dyDescent="0.35">
      <c r="A686" s="9" t="str">
        <f>LEFT(B686, 6)</f>
        <v>586260</v>
      </c>
      <c r="B686" s="10" t="s">
        <v>2988</v>
      </c>
      <c r="C686" s="23" t="s">
        <v>28</v>
      </c>
      <c r="D686" s="23" t="s">
        <v>2989</v>
      </c>
      <c r="E686" s="11" t="s">
        <v>2990</v>
      </c>
      <c r="F686" s="23" t="s">
        <v>109</v>
      </c>
      <c r="G686" s="23" t="s">
        <v>2991</v>
      </c>
      <c r="H686" s="9" t="s">
        <v>2992</v>
      </c>
      <c r="I686" s="23" t="s">
        <v>2513</v>
      </c>
      <c r="J686" s="25" t="s">
        <v>2993</v>
      </c>
      <c r="K686" s="23" t="s">
        <v>2994</v>
      </c>
      <c r="L686" s="26" t="s">
        <v>115</v>
      </c>
      <c r="M686" s="15" t="s">
        <v>838</v>
      </c>
      <c r="N686" s="107">
        <v>1</v>
      </c>
      <c r="O686" s="107">
        <v>0</v>
      </c>
      <c r="P686" s="109">
        <v>0</v>
      </c>
      <c r="Q686" s="111">
        <v>0</v>
      </c>
      <c r="R686" s="114" t="s">
        <v>38</v>
      </c>
      <c r="S686" s="114" t="s">
        <v>39</v>
      </c>
      <c r="T686" s="105" t="s">
        <v>52</v>
      </c>
      <c r="U686" s="114">
        <v>0</v>
      </c>
      <c r="V686" s="105" t="s">
        <v>41</v>
      </c>
      <c r="W686" s="105" t="s">
        <v>838</v>
      </c>
      <c r="X686" s="114" t="s">
        <v>838</v>
      </c>
      <c r="Y686" s="114" t="s">
        <v>838</v>
      </c>
      <c r="Z686" s="28">
        <v>44.947887000000001</v>
      </c>
      <c r="AA686" s="28">
        <v>-68.648002000000005</v>
      </c>
      <c r="AB686" s="20" t="s">
        <v>5947</v>
      </c>
      <c r="AC686" s="9"/>
    </row>
    <row r="687" spans="1:29" s="8" customFormat="1" ht="15.65" customHeight="1" x14ac:dyDescent="0.35">
      <c r="A687" s="9" t="str">
        <f>LEFT(B687, 6)</f>
        <v>586212</v>
      </c>
      <c r="B687" s="10" t="s">
        <v>3063</v>
      </c>
      <c r="C687" s="9" t="s">
        <v>28</v>
      </c>
      <c r="D687" s="9" t="s">
        <v>2989</v>
      </c>
      <c r="E687" s="11" t="s">
        <v>3064</v>
      </c>
      <c r="F687" s="9" t="s">
        <v>31</v>
      </c>
      <c r="G687" s="12" t="s">
        <v>2991</v>
      </c>
      <c r="H687" s="9" t="s">
        <v>2992</v>
      </c>
      <c r="I687" s="12" t="s">
        <v>2513</v>
      </c>
      <c r="J687" s="13" t="s">
        <v>2993</v>
      </c>
      <c r="K687" s="12" t="s">
        <v>3065</v>
      </c>
      <c r="L687" s="14">
        <v>2</v>
      </c>
      <c r="M687" s="15" t="s">
        <v>521</v>
      </c>
      <c r="N687" s="16" t="s">
        <v>37</v>
      </c>
      <c r="O687" s="16" t="s">
        <v>37</v>
      </c>
      <c r="P687" s="16" t="s">
        <v>37</v>
      </c>
      <c r="Q687" s="17">
        <v>1</v>
      </c>
      <c r="R687" s="15" t="s">
        <v>38</v>
      </c>
      <c r="S687" s="15" t="s">
        <v>39</v>
      </c>
      <c r="T687" s="68" t="s">
        <v>52</v>
      </c>
      <c r="U687" s="18">
        <v>0</v>
      </c>
      <c r="V687" s="85" t="s">
        <v>41</v>
      </c>
      <c r="W687" s="15" t="s">
        <v>41</v>
      </c>
      <c r="X687" s="15" t="s">
        <v>53</v>
      </c>
      <c r="Y687" s="15" t="s">
        <v>144</v>
      </c>
      <c r="Z687" s="19">
        <v>45.019579999999998</v>
      </c>
      <c r="AA687" s="19">
        <v>-68.730604</v>
      </c>
      <c r="AB687" s="20" t="s">
        <v>97</v>
      </c>
      <c r="AC687" s="9"/>
    </row>
    <row r="688" spans="1:29" s="8" customFormat="1" ht="15.65" customHeight="1" x14ac:dyDescent="0.35">
      <c r="A688" s="9" t="str">
        <f>LEFT(B688, 6)</f>
        <v>587353</v>
      </c>
      <c r="B688" s="10" t="s">
        <v>2384</v>
      </c>
      <c r="C688" s="9" t="s">
        <v>28</v>
      </c>
      <c r="D688" s="9" t="s">
        <v>2385</v>
      </c>
      <c r="E688" s="11" t="s">
        <v>2386</v>
      </c>
      <c r="F688" s="9" t="s">
        <v>31</v>
      </c>
      <c r="G688" s="45" t="s">
        <v>5872</v>
      </c>
      <c r="H688" s="9" t="s">
        <v>2387</v>
      </c>
      <c r="I688" s="12" t="s">
        <v>2374</v>
      </c>
      <c r="J688" s="13" t="s">
        <v>2388</v>
      </c>
      <c r="K688" s="12" t="s">
        <v>2389</v>
      </c>
      <c r="L688" s="14">
        <v>2</v>
      </c>
      <c r="M688" s="15" t="s">
        <v>521</v>
      </c>
      <c r="N688" s="16" t="s">
        <v>37</v>
      </c>
      <c r="O688" s="16" t="s">
        <v>51</v>
      </c>
      <c r="P688" s="16" t="s">
        <v>37</v>
      </c>
      <c r="Q688" s="17">
        <v>1</v>
      </c>
      <c r="R688" s="15" t="s">
        <v>38</v>
      </c>
      <c r="S688" s="15" t="s">
        <v>39</v>
      </c>
      <c r="T688" s="15" t="s">
        <v>40</v>
      </c>
      <c r="U688" s="74">
        <v>0</v>
      </c>
      <c r="V688" s="15" t="s">
        <v>41</v>
      </c>
      <c r="W688" s="15" t="s">
        <v>41</v>
      </c>
      <c r="X688" s="15" t="s">
        <v>42</v>
      </c>
      <c r="Y688" s="15" t="s">
        <v>96</v>
      </c>
      <c r="Z688" s="131">
        <v>41.477414909292698</v>
      </c>
      <c r="AA688" s="131">
        <v>-71.959195827314801</v>
      </c>
      <c r="AB688" s="20" t="s">
        <v>97</v>
      </c>
      <c r="AC688" s="9"/>
    </row>
    <row r="689" spans="1:29" s="8" customFormat="1" ht="15.65" customHeight="1" x14ac:dyDescent="0.35">
      <c r="A689" s="9" t="str">
        <f>LEFT(B689, 6)</f>
        <v>587460</v>
      </c>
      <c r="B689" s="10" t="s">
        <v>106</v>
      </c>
      <c r="C689" s="23" t="s">
        <v>28</v>
      </c>
      <c r="D689" s="23" t="s">
        <v>107</v>
      </c>
      <c r="E689" s="11" t="s">
        <v>108</v>
      </c>
      <c r="F689" s="23" t="s">
        <v>109</v>
      </c>
      <c r="G689" s="23" t="s">
        <v>110</v>
      </c>
      <c r="H689" s="9" t="s">
        <v>111</v>
      </c>
      <c r="I689" s="23" t="s">
        <v>112</v>
      </c>
      <c r="J689" s="25" t="s">
        <v>113</v>
      </c>
      <c r="K689" s="23" t="s">
        <v>114</v>
      </c>
      <c r="L689" s="26" t="s">
        <v>115</v>
      </c>
      <c r="M689" s="15" t="s">
        <v>838</v>
      </c>
      <c r="N689" s="107">
        <v>1</v>
      </c>
      <c r="O689" s="107">
        <v>0</v>
      </c>
      <c r="P689" s="109">
        <v>0</v>
      </c>
      <c r="Q689" s="111">
        <v>0</v>
      </c>
      <c r="R689" s="114" t="s">
        <v>38</v>
      </c>
      <c r="S689" s="114" t="s">
        <v>39</v>
      </c>
      <c r="T689" s="105" t="s">
        <v>52</v>
      </c>
      <c r="U689" s="114">
        <v>0</v>
      </c>
      <c r="V689" s="105" t="s">
        <v>41</v>
      </c>
      <c r="W689" s="105" t="s">
        <v>838</v>
      </c>
      <c r="X689" s="114" t="s">
        <v>838</v>
      </c>
      <c r="Y689" s="114" t="s">
        <v>838</v>
      </c>
      <c r="Z689" s="28">
        <v>31.095967999999999</v>
      </c>
      <c r="AA689" s="28">
        <v>-87.553510000000003</v>
      </c>
      <c r="AB689" s="20" t="s">
        <v>5919</v>
      </c>
      <c r="AC689" s="9"/>
    </row>
    <row r="690" spans="1:29" s="8" customFormat="1" ht="15.65" customHeight="1" x14ac:dyDescent="0.35">
      <c r="A690" s="9" t="str">
        <f>LEFT(B690, 6)</f>
        <v>587454</v>
      </c>
      <c r="B690" s="10" t="s">
        <v>116</v>
      </c>
      <c r="C690" s="9" t="s">
        <v>28</v>
      </c>
      <c r="D690" s="23" t="s">
        <v>107</v>
      </c>
      <c r="E690" s="11" t="s">
        <v>117</v>
      </c>
      <c r="F690" s="9" t="s">
        <v>31</v>
      </c>
      <c r="G690" s="12" t="s">
        <v>118</v>
      </c>
      <c r="H690" s="9" t="s">
        <v>111</v>
      </c>
      <c r="I690" s="12" t="s">
        <v>112</v>
      </c>
      <c r="J690" s="13" t="s">
        <v>113</v>
      </c>
      <c r="K690" s="12" t="s">
        <v>119</v>
      </c>
      <c r="L690" s="14">
        <v>2</v>
      </c>
      <c r="M690" s="15" t="s">
        <v>521</v>
      </c>
      <c r="N690" s="16" t="s">
        <v>37</v>
      </c>
      <c r="O690" s="16" t="s">
        <v>37</v>
      </c>
      <c r="P690" s="16" t="s">
        <v>37</v>
      </c>
      <c r="Q690" s="17">
        <v>1</v>
      </c>
      <c r="R690" s="15" t="s">
        <v>38</v>
      </c>
      <c r="S690" s="15" t="s">
        <v>39</v>
      </c>
      <c r="T690" s="15" t="s">
        <v>52</v>
      </c>
      <c r="U690" s="18">
        <v>0</v>
      </c>
      <c r="V690" s="15" t="s">
        <v>41</v>
      </c>
      <c r="W690" s="15" t="s">
        <v>41</v>
      </c>
      <c r="X690" s="15" t="s">
        <v>96</v>
      </c>
      <c r="Y690" s="15" t="s">
        <v>96</v>
      </c>
      <c r="Z690" s="19">
        <v>31.098055672121401</v>
      </c>
      <c r="AA690" s="19">
        <v>-87.558804223735706</v>
      </c>
      <c r="AB690" s="20" t="s">
        <v>5919</v>
      </c>
      <c r="AC690" s="9"/>
    </row>
    <row r="691" spans="1:29" s="8" customFormat="1" ht="15.65" customHeight="1" x14ac:dyDescent="0.35">
      <c r="A691" s="9" t="str">
        <f>LEFT(B691, 6)</f>
        <v>519155</v>
      </c>
      <c r="B691" s="10" t="s">
        <v>1836</v>
      </c>
      <c r="C691" s="9" t="s">
        <v>28</v>
      </c>
      <c r="D691" s="9" t="s">
        <v>1599</v>
      </c>
      <c r="E691" s="12" t="s">
        <v>1837</v>
      </c>
      <c r="F691" s="9" t="s">
        <v>123</v>
      </c>
      <c r="G691" s="29" t="s">
        <v>1838</v>
      </c>
      <c r="H691" s="12" t="s">
        <v>1839</v>
      </c>
      <c r="I691" s="12" t="s">
        <v>1603</v>
      </c>
      <c r="J691" s="13" t="s">
        <v>1840</v>
      </c>
      <c r="K691" s="12" t="s">
        <v>1841</v>
      </c>
      <c r="L691" s="26" t="s">
        <v>578</v>
      </c>
      <c r="M691" s="15" t="s">
        <v>838</v>
      </c>
      <c r="N691" s="108" t="s">
        <v>51</v>
      </c>
      <c r="O691" s="108" t="s">
        <v>51</v>
      </c>
      <c r="P691" s="108" t="s">
        <v>37</v>
      </c>
      <c r="Q691" s="115"/>
      <c r="R691" s="105" t="s">
        <v>38</v>
      </c>
      <c r="S691" s="105" t="s">
        <v>328</v>
      </c>
      <c r="T691" s="105" t="s">
        <v>329</v>
      </c>
      <c r="U691" s="116">
        <v>0</v>
      </c>
      <c r="V691" s="105" t="s">
        <v>329</v>
      </c>
      <c r="W691" s="105" t="s">
        <v>838</v>
      </c>
      <c r="X691" s="114" t="s">
        <v>838</v>
      </c>
      <c r="Y691" s="114" t="s">
        <v>838</v>
      </c>
      <c r="Z691" s="40">
        <v>37.7798268454764</v>
      </c>
      <c r="AA691" s="40">
        <v>-77.107821632034302</v>
      </c>
      <c r="AB691" s="30" t="s">
        <v>5915</v>
      </c>
      <c r="AC691" s="9"/>
    </row>
    <row r="692" spans="1:29" s="8" customFormat="1" ht="15.65" customHeight="1" x14ac:dyDescent="0.35">
      <c r="A692" s="9" t="str">
        <f>LEFT(B692, 6)</f>
        <v>519125</v>
      </c>
      <c r="B692" s="10" t="s">
        <v>1766</v>
      </c>
      <c r="C692" s="41" t="s">
        <v>28</v>
      </c>
      <c r="D692" s="41" t="s">
        <v>1599</v>
      </c>
      <c r="E692" s="11" t="s">
        <v>1767</v>
      </c>
      <c r="F692" s="9" t="s">
        <v>123</v>
      </c>
      <c r="G692" s="9" t="s">
        <v>1768</v>
      </c>
      <c r="H692" s="9" t="s">
        <v>1769</v>
      </c>
      <c r="I692" s="41" t="s">
        <v>1603</v>
      </c>
      <c r="J692" s="42">
        <v>23140</v>
      </c>
      <c r="K692" s="12" t="s">
        <v>5876</v>
      </c>
      <c r="L692" s="26" t="s">
        <v>578</v>
      </c>
      <c r="M692" s="15" t="s">
        <v>838</v>
      </c>
      <c r="N692" s="108"/>
      <c r="O692" s="108"/>
      <c r="P692" s="108"/>
      <c r="Q692" s="115"/>
      <c r="R692" s="105" t="s">
        <v>38</v>
      </c>
      <c r="S692" s="105" t="s">
        <v>328</v>
      </c>
      <c r="T692" s="105" t="s">
        <v>329</v>
      </c>
      <c r="U692" s="116">
        <v>0</v>
      </c>
      <c r="V692" s="105" t="s">
        <v>329</v>
      </c>
      <c r="W692" s="105" t="s">
        <v>838</v>
      </c>
      <c r="X692" s="114" t="s">
        <v>838</v>
      </c>
      <c r="Y692" s="114" t="s">
        <v>838</v>
      </c>
      <c r="Z692" s="44">
        <v>37.432559588273399</v>
      </c>
      <c r="AA692" s="44">
        <v>-76.982510202794899</v>
      </c>
      <c r="AB692" s="20" t="s">
        <v>5878</v>
      </c>
      <c r="AC692" s="9"/>
    </row>
    <row r="693" spans="1:29" s="8" customFormat="1" ht="15.65" customHeight="1" x14ac:dyDescent="0.35">
      <c r="A693" s="9" t="str">
        <f>LEFT(B693, 6)</f>
        <v>519120</v>
      </c>
      <c r="B693" s="10" t="s">
        <v>1774</v>
      </c>
      <c r="C693" s="41" t="s">
        <v>28</v>
      </c>
      <c r="D693" s="41" t="s">
        <v>1599</v>
      </c>
      <c r="E693" s="11" t="s">
        <v>1775</v>
      </c>
      <c r="F693" s="41" t="s">
        <v>123</v>
      </c>
      <c r="G693" s="9" t="s">
        <v>5873</v>
      </c>
      <c r="H693" s="9" t="s">
        <v>1776</v>
      </c>
      <c r="I693" s="41" t="s">
        <v>1603</v>
      </c>
      <c r="J693" s="42">
        <v>24572</v>
      </c>
      <c r="K693" s="12" t="s">
        <v>5874</v>
      </c>
      <c r="L693" s="26" t="s">
        <v>578</v>
      </c>
      <c r="M693" s="15" t="s">
        <v>838</v>
      </c>
      <c r="N693" s="108"/>
      <c r="O693" s="108"/>
      <c r="P693" s="108"/>
      <c r="Q693" s="115"/>
      <c r="R693" s="105" t="s">
        <v>38</v>
      </c>
      <c r="S693" s="105" t="s">
        <v>328</v>
      </c>
      <c r="T693" s="105" t="s">
        <v>329</v>
      </c>
      <c r="U693" s="116">
        <v>0</v>
      </c>
      <c r="V693" s="105" t="s">
        <v>329</v>
      </c>
      <c r="W693" s="105" t="s">
        <v>838</v>
      </c>
      <c r="X693" s="114" t="s">
        <v>838</v>
      </c>
      <c r="Y693" s="114" t="s">
        <v>838</v>
      </c>
      <c r="Z693" s="131">
        <v>37.477771171962601</v>
      </c>
      <c r="AA693" s="131">
        <v>-79.117324883637806</v>
      </c>
      <c r="AB693" s="20" t="s">
        <v>97</v>
      </c>
      <c r="AC693" s="9"/>
    </row>
    <row r="694" spans="1:29" s="8" customFormat="1" ht="15.65" customHeight="1" x14ac:dyDescent="0.35">
      <c r="A694" s="9" t="str">
        <f>LEFT(B694, 6)</f>
        <v>519130</v>
      </c>
      <c r="B694" s="10" t="s">
        <v>1770</v>
      </c>
      <c r="C694" s="41" t="s">
        <v>28</v>
      </c>
      <c r="D694" s="41" t="s">
        <v>1599</v>
      </c>
      <c r="E694" s="11" t="s">
        <v>1771</v>
      </c>
      <c r="F694" s="9" t="s">
        <v>123</v>
      </c>
      <c r="G694" s="9" t="s">
        <v>1772</v>
      </c>
      <c r="H694" s="9" t="s">
        <v>1773</v>
      </c>
      <c r="I694" s="41" t="s">
        <v>1603</v>
      </c>
      <c r="J694" s="42">
        <v>23030</v>
      </c>
      <c r="K694" s="12"/>
      <c r="L694" s="26" t="s">
        <v>578</v>
      </c>
      <c r="M694" s="15" t="s">
        <v>838</v>
      </c>
      <c r="N694" s="108"/>
      <c r="O694" s="108"/>
      <c r="P694" s="108"/>
      <c r="Q694" s="115"/>
      <c r="R694" s="105" t="s">
        <v>38</v>
      </c>
      <c r="S694" s="105" t="s">
        <v>328</v>
      </c>
      <c r="T694" s="105" t="s">
        <v>329</v>
      </c>
      <c r="U694" s="116">
        <v>0</v>
      </c>
      <c r="V694" s="105" t="s">
        <v>329</v>
      </c>
      <c r="W694" s="105" t="s">
        <v>838</v>
      </c>
      <c r="X694" s="114" t="s">
        <v>838</v>
      </c>
      <c r="Y694" s="114" t="s">
        <v>838</v>
      </c>
      <c r="Z694" s="44">
        <v>37.458065643843703</v>
      </c>
      <c r="AA694" s="44">
        <v>-77.149873246974096</v>
      </c>
      <c r="AB694" s="20" t="s">
        <v>97</v>
      </c>
      <c r="AC694" s="9"/>
    </row>
    <row r="695" spans="1:29" s="8" customFormat="1" ht="15.65" customHeight="1" x14ac:dyDescent="0.35">
      <c r="A695" s="9" t="str">
        <f>LEFT(B695, 6)</f>
        <v>519135</v>
      </c>
      <c r="B695" s="10" t="s">
        <v>1598</v>
      </c>
      <c r="C695" s="41" t="s">
        <v>28</v>
      </c>
      <c r="D695" s="41" t="s">
        <v>1599</v>
      </c>
      <c r="E695" s="11" t="s">
        <v>1600</v>
      </c>
      <c r="F695" s="9" t="s">
        <v>123</v>
      </c>
      <c r="G695" s="9" t="s">
        <v>1601</v>
      </c>
      <c r="H695" s="9" t="s">
        <v>1602</v>
      </c>
      <c r="I695" s="41" t="s">
        <v>1603</v>
      </c>
      <c r="J695" s="42">
        <v>23432</v>
      </c>
      <c r="K695" s="12"/>
      <c r="L695" s="26" t="s">
        <v>578</v>
      </c>
      <c r="M695" s="15" t="s">
        <v>838</v>
      </c>
      <c r="N695" s="108"/>
      <c r="O695" s="108"/>
      <c r="P695" s="108"/>
      <c r="Q695" s="115"/>
      <c r="R695" s="105" t="s">
        <v>38</v>
      </c>
      <c r="S695" s="105" t="s">
        <v>328</v>
      </c>
      <c r="T695" s="105" t="s">
        <v>329</v>
      </c>
      <c r="U695" s="116">
        <v>0</v>
      </c>
      <c r="V695" s="105" t="s">
        <v>329</v>
      </c>
      <c r="W695" s="105" t="s">
        <v>838</v>
      </c>
      <c r="X695" s="114" t="s">
        <v>838</v>
      </c>
      <c r="Y695" s="114" t="s">
        <v>838</v>
      </c>
      <c r="Z695" s="44">
        <v>36.842691461061101</v>
      </c>
      <c r="AA695" s="44">
        <v>-76.558749733502097</v>
      </c>
      <c r="AB695" s="20" t="s">
        <v>97</v>
      </c>
      <c r="AC695" s="9"/>
    </row>
    <row r="696" spans="1:29" s="8" customFormat="1" ht="15.65" customHeight="1" x14ac:dyDescent="0.35">
      <c r="A696" s="9" t="str">
        <f>LEFT(B696, 6)</f>
        <v>519140</v>
      </c>
      <c r="B696" s="10" t="s">
        <v>1856</v>
      </c>
      <c r="C696" s="41" t="s">
        <v>28</v>
      </c>
      <c r="D696" s="41" t="s">
        <v>1599</v>
      </c>
      <c r="E696" s="11" t="s">
        <v>1857</v>
      </c>
      <c r="F696" s="41" t="s">
        <v>123</v>
      </c>
      <c r="G696" s="9" t="s">
        <v>1858</v>
      </c>
      <c r="H696" s="9" t="s">
        <v>1859</v>
      </c>
      <c r="I696" s="41" t="s">
        <v>1603</v>
      </c>
      <c r="J696" s="42">
        <v>23148</v>
      </c>
      <c r="K696" s="12" t="s">
        <v>5877</v>
      </c>
      <c r="L696" s="26" t="s">
        <v>578</v>
      </c>
      <c r="M696" s="15" t="s">
        <v>838</v>
      </c>
      <c r="N696" s="108"/>
      <c r="O696" s="108"/>
      <c r="P696" s="108"/>
      <c r="Q696" s="115"/>
      <c r="R696" s="105" t="s">
        <v>38</v>
      </c>
      <c r="S696" s="105" t="s">
        <v>328</v>
      </c>
      <c r="T696" s="105" t="s">
        <v>329</v>
      </c>
      <c r="U696" s="116">
        <v>0</v>
      </c>
      <c r="V696" s="105" t="s">
        <v>329</v>
      </c>
      <c r="W696" s="105" t="s">
        <v>838</v>
      </c>
      <c r="X696" s="114" t="s">
        <v>838</v>
      </c>
      <c r="Y696" s="114" t="s">
        <v>838</v>
      </c>
      <c r="Z696" s="44">
        <v>37.9083069198335</v>
      </c>
      <c r="AA696" s="44">
        <v>-77.047910416271307</v>
      </c>
      <c r="AB696" s="20" t="s">
        <v>97</v>
      </c>
      <c r="AC696" s="9"/>
    </row>
    <row r="697" spans="1:29" s="8" customFormat="1" ht="15.65" customHeight="1" x14ac:dyDescent="0.35">
      <c r="A697" s="9" t="str">
        <f>LEFT(B697, 6)</f>
        <v>519110</v>
      </c>
      <c r="B697" s="10" t="s">
        <v>1789</v>
      </c>
      <c r="C697" s="9" t="s">
        <v>28</v>
      </c>
      <c r="D697" s="9" t="s">
        <v>1599</v>
      </c>
      <c r="E697" s="11" t="s">
        <v>1790</v>
      </c>
      <c r="F697" s="9" t="s">
        <v>123</v>
      </c>
      <c r="G697" s="31" t="s">
        <v>1791</v>
      </c>
      <c r="H697" s="9" t="s">
        <v>1792</v>
      </c>
      <c r="I697" s="12" t="s">
        <v>1603</v>
      </c>
      <c r="J697" s="13" t="s">
        <v>1793</v>
      </c>
      <c r="K697" s="9" t="s">
        <v>5871</v>
      </c>
      <c r="L697" s="26" t="s">
        <v>578</v>
      </c>
      <c r="M697" s="15" t="s">
        <v>838</v>
      </c>
      <c r="N697" s="108"/>
      <c r="O697" s="108"/>
      <c r="P697" s="108"/>
      <c r="Q697" s="115"/>
      <c r="R697" s="105" t="s">
        <v>38</v>
      </c>
      <c r="S697" s="105" t="s">
        <v>328</v>
      </c>
      <c r="T697" s="105" t="s">
        <v>329</v>
      </c>
      <c r="U697" s="116">
        <v>0</v>
      </c>
      <c r="V697" s="105" t="s">
        <v>329</v>
      </c>
      <c r="W697" s="105" t="s">
        <v>838</v>
      </c>
      <c r="X697" s="114" t="s">
        <v>838</v>
      </c>
      <c r="Y697" s="114" t="s">
        <v>838</v>
      </c>
      <c r="Z697" s="44">
        <v>37.543108744277603</v>
      </c>
      <c r="AA697" s="44">
        <v>-77.434066860463304</v>
      </c>
      <c r="AB697" s="20" t="s">
        <v>1794</v>
      </c>
      <c r="AC697" s="9"/>
    </row>
    <row r="698" spans="1:29" s="8" customFormat="1" ht="15.65" customHeight="1" x14ac:dyDescent="0.35">
      <c r="A698" s="9" t="str">
        <f>LEFT(B698, 6)</f>
        <v>585960</v>
      </c>
      <c r="B698" s="10" t="s">
        <v>3021</v>
      </c>
      <c r="C698" s="23" t="s">
        <v>28</v>
      </c>
      <c r="D698" s="23" t="s">
        <v>3022</v>
      </c>
      <c r="E698" s="11" t="s">
        <v>3023</v>
      </c>
      <c r="F698" s="23" t="s">
        <v>109</v>
      </c>
      <c r="G698" s="23" t="s">
        <v>3024</v>
      </c>
      <c r="H698" s="9" t="s">
        <v>3025</v>
      </c>
      <c r="I698" s="23" t="s">
        <v>2281</v>
      </c>
      <c r="J698" s="25" t="s">
        <v>3026</v>
      </c>
      <c r="K698" s="23" t="s">
        <v>3027</v>
      </c>
      <c r="L698" s="26" t="s">
        <v>115</v>
      </c>
      <c r="M698" s="15" t="s">
        <v>838</v>
      </c>
      <c r="N698" s="107">
        <v>1</v>
      </c>
      <c r="O698" s="107">
        <v>0</v>
      </c>
      <c r="P698" s="109">
        <v>0</v>
      </c>
      <c r="Q698" s="111">
        <v>0</v>
      </c>
      <c r="R698" s="114" t="s">
        <v>38</v>
      </c>
      <c r="S698" s="114" t="s">
        <v>39</v>
      </c>
      <c r="T698" s="105" t="s">
        <v>52</v>
      </c>
      <c r="U698" s="114">
        <v>0</v>
      </c>
      <c r="V698" s="105" t="s">
        <v>41</v>
      </c>
      <c r="W698" s="105" t="s">
        <v>838</v>
      </c>
      <c r="X698" s="114" t="s">
        <v>838</v>
      </c>
      <c r="Y698" s="114" t="s">
        <v>838</v>
      </c>
      <c r="Z698" s="28">
        <v>44.978296</v>
      </c>
      <c r="AA698" s="28">
        <v>-74.687700000000007</v>
      </c>
      <c r="AB698" s="20" t="s">
        <v>838</v>
      </c>
      <c r="AC698" s="9"/>
    </row>
    <row r="699" spans="1:29" s="8" customFormat="1" ht="15.65" customHeight="1" x14ac:dyDescent="0.35">
      <c r="A699" s="9" t="str">
        <f>LEFT(B699, 6)</f>
        <v>587510</v>
      </c>
      <c r="B699" s="10" t="s">
        <v>54</v>
      </c>
      <c r="C699" s="9" t="s">
        <v>28</v>
      </c>
      <c r="D699" s="9" t="s">
        <v>45</v>
      </c>
      <c r="E699" s="11" t="s">
        <v>55</v>
      </c>
      <c r="F699" s="9" t="s">
        <v>31</v>
      </c>
      <c r="G699" s="12" t="s">
        <v>56</v>
      </c>
      <c r="H699" s="9" t="s">
        <v>57</v>
      </c>
      <c r="I699" s="12" t="s">
        <v>34</v>
      </c>
      <c r="J699" s="13" t="s">
        <v>58</v>
      </c>
      <c r="K699" s="12" t="s">
        <v>59</v>
      </c>
      <c r="L699" s="14">
        <v>2</v>
      </c>
      <c r="M699" s="15" t="s">
        <v>521</v>
      </c>
      <c r="N699" s="16" t="s">
        <v>37</v>
      </c>
      <c r="O699" s="16" t="s">
        <v>51</v>
      </c>
      <c r="P699" s="16" t="s">
        <v>51</v>
      </c>
      <c r="Q699" s="17">
        <v>1</v>
      </c>
      <c r="R699" s="15" t="s">
        <v>38</v>
      </c>
      <c r="S699" s="15" t="s">
        <v>39</v>
      </c>
      <c r="T699" s="15" t="s">
        <v>52</v>
      </c>
      <c r="U699" s="18">
        <v>0</v>
      </c>
      <c r="V699" s="15" t="s">
        <v>41</v>
      </c>
      <c r="W699" s="15" t="s">
        <v>41</v>
      </c>
      <c r="X699" s="15" t="s">
        <v>53</v>
      </c>
      <c r="Y699" s="15" t="s">
        <v>41</v>
      </c>
      <c r="Z699" s="19">
        <v>26.316322</v>
      </c>
      <c r="AA699" s="19">
        <v>-80.986692000000005</v>
      </c>
      <c r="AB699" s="20" t="s">
        <v>5938</v>
      </c>
      <c r="AC699" s="9"/>
    </row>
    <row r="700" spans="1:29" s="8" customFormat="1" ht="15.65" customHeight="1" x14ac:dyDescent="0.35">
      <c r="A700" s="9" t="str">
        <f>LEFT(B700, 6)</f>
        <v>587511</v>
      </c>
      <c r="B700" s="10" t="s">
        <v>66</v>
      </c>
      <c r="C700" s="9" t="s">
        <v>28</v>
      </c>
      <c r="D700" s="9" t="s">
        <v>45</v>
      </c>
      <c r="E700" s="11" t="s">
        <v>67</v>
      </c>
      <c r="F700" s="9" t="s">
        <v>31</v>
      </c>
      <c r="G700" s="12" t="s">
        <v>68</v>
      </c>
      <c r="H700" s="9" t="s">
        <v>69</v>
      </c>
      <c r="I700" s="12" t="s">
        <v>34</v>
      </c>
      <c r="J700" s="13" t="s">
        <v>70</v>
      </c>
      <c r="K700" s="12" t="s">
        <v>71</v>
      </c>
      <c r="L700" s="14">
        <v>2</v>
      </c>
      <c r="M700" s="15" t="s">
        <v>521</v>
      </c>
      <c r="N700" s="16" t="s">
        <v>37</v>
      </c>
      <c r="O700" s="16" t="s">
        <v>51</v>
      </c>
      <c r="P700" s="16" t="s">
        <v>51</v>
      </c>
      <c r="Q700" s="17">
        <v>1</v>
      </c>
      <c r="R700" s="15" t="s">
        <v>38</v>
      </c>
      <c r="S700" s="15" t="s">
        <v>39</v>
      </c>
      <c r="T700" s="68" t="s">
        <v>52</v>
      </c>
      <c r="U700" s="18">
        <v>0</v>
      </c>
      <c r="V700" s="85" t="s">
        <v>41</v>
      </c>
      <c r="W700" s="15" t="s">
        <v>41</v>
      </c>
      <c r="X700" s="15" t="s">
        <v>53</v>
      </c>
      <c r="Y700" s="15" t="s">
        <v>41</v>
      </c>
      <c r="Z700" s="19">
        <v>27.082232000000001</v>
      </c>
      <c r="AA700" s="19">
        <v>-81.076386999999997</v>
      </c>
      <c r="AB700" s="20" t="s">
        <v>5938</v>
      </c>
      <c r="AC700" s="9"/>
    </row>
    <row r="701" spans="1:29" s="8" customFormat="1" ht="15.65" customHeight="1" x14ac:dyDescent="0.35">
      <c r="A701" s="9" t="str">
        <f>LEFT(B701, 6)</f>
        <v>587513</v>
      </c>
      <c r="B701" s="10" t="s">
        <v>44</v>
      </c>
      <c r="C701" s="9" t="s">
        <v>28</v>
      </c>
      <c r="D701" s="9" t="s">
        <v>45</v>
      </c>
      <c r="E701" s="11" t="s">
        <v>46</v>
      </c>
      <c r="F701" s="9" t="s">
        <v>31</v>
      </c>
      <c r="G701" s="12" t="s">
        <v>47</v>
      </c>
      <c r="H701" s="9" t="s">
        <v>48</v>
      </c>
      <c r="I701" s="12" t="s">
        <v>34</v>
      </c>
      <c r="J701" s="13" t="s">
        <v>49</v>
      </c>
      <c r="K701" s="12" t="s">
        <v>50</v>
      </c>
      <c r="L701" s="14">
        <v>2</v>
      </c>
      <c r="M701" s="15" t="s">
        <v>521</v>
      </c>
      <c r="N701" s="16" t="s">
        <v>37</v>
      </c>
      <c r="O701" s="16" t="s">
        <v>37</v>
      </c>
      <c r="P701" s="16" t="s">
        <v>51</v>
      </c>
      <c r="Q701" s="17">
        <v>1</v>
      </c>
      <c r="R701" s="15" t="s">
        <v>38</v>
      </c>
      <c r="S701" s="15" t="s">
        <v>39</v>
      </c>
      <c r="T701" s="15" t="s">
        <v>52</v>
      </c>
      <c r="U701" s="74">
        <v>0</v>
      </c>
      <c r="V701" s="15" t="s">
        <v>41</v>
      </c>
      <c r="W701" s="15" t="s">
        <v>41</v>
      </c>
      <c r="X701" s="15" t="s">
        <v>53</v>
      </c>
      <c r="Y701" s="15" t="s">
        <v>41</v>
      </c>
      <c r="Z701" s="19">
        <v>26.036829999999998</v>
      </c>
      <c r="AA701" s="19">
        <v>-80.218155999999993</v>
      </c>
      <c r="AB701" s="20" t="s">
        <v>5938</v>
      </c>
      <c r="AC701" s="9"/>
    </row>
    <row r="702" spans="1:29" s="8" customFormat="1" ht="15.65" customHeight="1" x14ac:dyDescent="0.35">
      <c r="A702" s="9" t="str">
        <f>LEFT(B702, 6)</f>
        <v>587515</v>
      </c>
      <c r="B702" s="10" t="s">
        <v>60</v>
      </c>
      <c r="C702" s="9" t="s">
        <v>28</v>
      </c>
      <c r="D702" s="9" t="s">
        <v>45</v>
      </c>
      <c r="E702" s="11" t="s">
        <v>61</v>
      </c>
      <c r="F702" s="9" t="s">
        <v>31</v>
      </c>
      <c r="G702" s="12" t="s">
        <v>62</v>
      </c>
      <c r="H702" s="9" t="s">
        <v>63</v>
      </c>
      <c r="I702" s="12" t="s">
        <v>34</v>
      </c>
      <c r="J702" s="13" t="s">
        <v>64</v>
      </c>
      <c r="K702" s="12" t="s">
        <v>65</v>
      </c>
      <c r="L702" s="14">
        <v>2</v>
      </c>
      <c r="M702" s="15" t="s">
        <v>521</v>
      </c>
      <c r="N702" s="16" t="s">
        <v>51</v>
      </c>
      <c r="O702" s="16" t="s">
        <v>51</v>
      </c>
      <c r="P702" s="16" t="s">
        <v>37</v>
      </c>
      <c r="Q702" s="17">
        <v>1</v>
      </c>
      <c r="R702" s="15" t="s">
        <v>38</v>
      </c>
      <c r="S702" s="15" t="s">
        <v>39</v>
      </c>
      <c r="T702" s="15" t="s">
        <v>52</v>
      </c>
      <c r="U702" s="18">
        <v>0</v>
      </c>
      <c r="V702" s="15" t="s">
        <v>41</v>
      </c>
      <c r="W702" s="15" t="s">
        <v>41</v>
      </c>
      <c r="X702" s="15" t="s">
        <v>53</v>
      </c>
      <c r="Y702" s="15" t="s">
        <v>41</v>
      </c>
      <c r="Z702" s="19">
        <v>26.399536000000001</v>
      </c>
      <c r="AA702" s="19">
        <v>-81.416646</v>
      </c>
      <c r="AB702" s="20" t="s">
        <v>5938</v>
      </c>
      <c r="AC702" s="9"/>
    </row>
    <row r="703" spans="1:29" s="8" customFormat="1" ht="15.65" customHeight="1" x14ac:dyDescent="0.35">
      <c r="A703" s="9" t="str">
        <f>LEFT(B703, 6)</f>
        <v>353335</v>
      </c>
      <c r="B703" s="10" t="s">
        <v>4908</v>
      </c>
      <c r="C703" s="9" t="s">
        <v>4059</v>
      </c>
      <c r="D703" s="23" t="s">
        <v>4544</v>
      </c>
      <c r="E703" s="11" t="s">
        <v>4909</v>
      </c>
      <c r="F703" s="9" t="s">
        <v>31</v>
      </c>
      <c r="G703" s="12" t="s">
        <v>4910</v>
      </c>
      <c r="H703" s="9" t="s">
        <v>4911</v>
      </c>
      <c r="I703" s="12" t="s">
        <v>4062</v>
      </c>
      <c r="J703" s="13" t="s">
        <v>4906</v>
      </c>
      <c r="K703" s="12" t="s">
        <v>4669</v>
      </c>
      <c r="L703" s="14">
        <v>2</v>
      </c>
      <c r="M703" s="15" t="s">
        <v>521</v>
      </c>
      <c r="N703" s="16" t="s">
        <v>37</v>
      </c>
      <c r="O703" s="16" t="s">
        <v>37</v>
      </c>
      <c r="P703" s="16" t="s">
        <v>37</v>
      </c>
      <c r="Q703" s="17">
        <v>1</v>
      </c>
      <c r="R703" s="15" t="s">
        <v>38</v>
      </c>
      <c r="S703" s="15" t="s">
        <v>39</v>
      </c>
      <c r="T703" s="15" t="s">
        <v>52</v>
      </c>
      <c r="U703" s="18">
        <v>0</v>
      </c>
      <c r="V703" s="15" t="s">
        <v>41</v>
      </c>
      <c r="W703" s="15" t="s">
        <v>41</v>
      </c>
      <c r="X703" s="15" t="s">
        <v>41</v>
      </c>
      <c r="Y703" s="15" t="s">
        <v>967</v>
      </c>
      <c r="Z703" s="19">
        <v>61.574817209999999</v>
      </c>
      <c r="AA703" s="19">
        <v>-159.52873629999999</v>
      </c>
      <c r="AB703" s="20" t="s">
        <v>4548</v>
      </c>
      <c r="AC703" s="9" t="s">
        <v>5783</v>
      </c>
    </row>
    <row r="704" spans="1:29" s="8" customFormat="1" ht="15.65" customHeight="1" x14ac:dyDescent="0.35">
      <c r="A704" s="9" t="str">
        <f>LEFT(B704, 6)</f>
        <v>353359</v>
      </c>
      <c r="B704" s="10" t="s">
        <v>5059</v>
      </c>
      <c r="C704" s="9" t="s">
        <v>4059</v>
      </c>
      <c r="D704" s="23" t="s">
        <v>4544</v>
      </c>
      <c r="E704" s="11" t="s">
        <v>5060</v>
      </c>
      <c r="F704" s="9" t="s">
        <v>31</v>
      </c>
      <c r="G704" s="12" t="s">
        <v>5056</v>
      </c>
      <c r="H704" s="9" t="s">
        <v>5057</v>
      </c>
      <c r="I704" s="12" t="s">
        <v>4062</v>
      </c>
      <c r="J704" s="13" t="s">
        <v>5058</v>
      </c>
      <c r="K704" s="12" t="s">
        <v>5061</v>
      </c>
      <c r="L704" s="14">
        <v>2</v>
      </c>
      <c r="M704" s="15" t="s">
        <v>521</v>
      </c>
      <c r="N704" s="16" t="s">
        <v>37</v>
      </c>
      <c r="O704" s="16" t="s">
        <v>37</v>
      </c>
      <c r="P704" s="16" t="s">
        <v>37</v>
      </c>
      <c r="Q704" s="17">
        <v>1</v>
      </c>
      <c r="R704" s="15" t="s">
        <v>38</v>
      </c>
      <c r="S704" s="15" t="s">
        <v>39</v>
      </c>
      <c r="T704" s="15" t="s">
        <v>52</v>
      </c>
      <c r="U704" s="18">
        <v>0</v>
      </c>
      <c r="V704" s="15" t="s">
        <v>41</v>
      </c>
      <c r="W704" s="15" t="s">
        <v>41</v>
      </c>
      <c r="X704" s="15" t="s">
        <v>41</v>
      </c>
      <c r="Y704" s="15" t="s">
        <v>967</v>
      </c>
      <c r="Z704" s="19">
        <v>62.780055920000002</v>
      </c>
      <c r="AA704" s="19">
        <v>-164.51978425999999</v>
      </c>
      <c r="AB704" s="20" t="s">
        <v>4548</v>
      </c>
      <c r="AC704" s="9" t="s">
        <v>5783</v>
      </c>
    </row>
    <row r="705" spans="1:29" s="8" customFormat="1" ht="17.149999999999999" customHeight="1" x14ac:dyDescent="0.35">
      <c r="A705" s="9" t="str">
        <f>LEFT(B705, 6)</f>
        <v>585910</v>
      </c>
      <c r="B705" s="10" t="s">
        <v>3028</v>
      </c>
      <c r="C705" s="9" t="s">
        <v>28</v>
      </c>
      <c r="D705" s="9" t="s">
        <v>3029</v>
      </c>
      <c r="E705" s="11" t="s">
        <v>3030</v>
      </c>
      <c r="F705" s="9" t="s">
        <v>31</v>
      </c>
      <c r="G705" s="12" t="s">
        <v>3031</v>
      </c>
      <c r="H705" s="9" t="s">
        <v>3025</v>
      </c>
      <c r="I705" s="12" t="s">
        <v>2281</v>
      </c>
      <c r="J705" s="13" t="s">
        <v>3026</v>
      </c>
      <c r="K705" s="12" t="s">
        <v>3032</v>
      </c>
      <c r="L705" s="14">
        <v>2</v>
      </c>
      <c r="M705" s="15" t="s">
        <v>521</v>
      </c>
      <c r="N705" s="16" t="s">
        <v>37</v>
      </c>
      <c r="O705" s="16" t="s">
        <v>37</v>
      </c>
      <c r="P705" s="16" t="s">
        <v>37</v>
      </c>
      <c r="Q705" s="17">
        <v>1</v>
      </c>
      <c r="R705" s="15" t="s">
        <v>38</v>
      </c>
      <c r="S705" s="15" t="s">
        <v>39</v>
      </c>
      <c r="T705" s="15" t="s">
        <v>52</v>
      </c>
      <c r="U705" s="18">
        <v>0</v>
      </c>
      <c r="V705" s="15" t="s">
        <v>41</v>
      </c>
      <c r="W705" s="15" t="s">
        <v>41</v>
      </c>
      <c r="X705" s="15" t="s">
        <v>53</v>
      </c>
      <c r="Y705" s="15" t="s">
        <v>96</v>
      </c>
      <c r="Z705" s="19">
        <v>44.978431</v>
      </c>
      <c r="AA705" s="19">
        <v>-74.690523999999996</v>
      </c>
      <c r="AB705" s="30" t="s">
        <v>97</v>
      </c>
      <c r="AC705" s="9"/>
    </row>
    <row r="706" spans="1:29" s="8" customFormat="1" ht="15.65" customHeight="1" x14ac:dyDescent="0.35">
      <c r="A706" s="9" t="str">
        <f>LEFT(B706, 6)</f>
        <v>587050</v>
      </c>
      <c r="B706" s="10" t="s">
        <v>120</v>
      </c>
      <c r="C706" s="9" t="s">
        <v>28</v>
      </c>
      <c r="D706" s="9" t="s">
        <v>121</v>
      </c>
      <c r="E706" s="11" t="s">
        <v>122</v>
      </c>
      <c r="F706" s="9" t="s">
        <v>123</v>
      </c>
      <c r="G706" s="12" t="s">
        <v>124</v>
      </c>
      <c r="H706" s="9" t="s">
        <v>125</v>
      </c>
      <c r="I706" s="12" t="s">
        <v>86</v>
      </c>
      <c r="J706" s="13" t="s">
        <v>126</v>
      </c>
      <c r="K706" s="12" t="s">
        <v>127</v>
      </c>
      <c r="L706" s="14">
        <v>12</v>
      </c>
      <c r="M706" s="15" t="s">
        <v>521</v>
      </c>
      <c r="N706" s="16" t="s">
        <v>51</v>
      </c>
      <c r="O706" s="16" t="s">
        <v>51</v>
      </c>
      <c r="P706" s="16" t="s">
        <v>51</v>
      </c>
      <c r="Q706" s="17">
        <v>1</v>
      </c>
      <c r="R706" s="15" t="s">
        <v>38</v>
      </c>
      <c r="S706" s="15" t="s">
        <v>39</v>
      </c>
      <c r="T706" s="15" t="s">
        <v>40</v>
      </c>
      <c r="U706" s="18">
        <v>0</v>
      </c>
      <c r="V706" s="15" t="s">
        <v>41</v>
      </c>
      <c r="W706" s="15" t="s">
        <v>41</v>
      </c>
      <c r="X706" s="15" t="s">
        <v>53</v>
      </c>
      <c r="Y706" s="15" t="s">
        <v>41</v>
      </c>
      <c r="Z706" s="19">
        <v>31.110810000000001</v>
      </c>
      <c r="AA706" s="19">
        <v>-92.062224000000001</v>
      </c>
      <c r="AB706" s="20" t="s">
        <v>5942</v>
      </c>
      <c r="AC706" s="9"/>
    </row>
    <row r="707" spans="1:29" s="8" customFormat="1" ht="15.65" customHeight="1" x14ac:dyDescent="0.35">
      <c r="A707" s="9" t="str">
        <f>LEFT(B707, 6)</f>
        <v>586880</v>
      </c>
      <c r="B707" s="10" t="s">
        <v>2349</v>
      </c>
      <c r="C707" s="9" t="s">
        <v>28</v>
      </c>
      <c r="D707" s="9" t="s">
        <v>2350</v>
      </c>
      <c r="E707" s="11" t="s">
        <v>2351</v>
      </c>
      <c r="F707" s="9" t="s">
        <v>123</v>
      </c>
      <c r="G707" s="12" t="s">
        <v>2352</v>
      </c>
      <c r="H707" s="9" t="s">
        <v>2353</v>
      </c>
      <c r="I707" s="12" t="s">
        <v>2354</v>
      </c>
      <c r="J707" s="13" t="s">
        <v>2355</v>
      </c>
      <c r="K707" s="12" t="s">
        <v>2356</v>
      </c>
      <c r="L707" s="14">
        <v>12</v>
      </c>
      <c r="M707" s="15" t="s">
        <v>521</v>
      </c>
      <c r="N707" s="16" t="s">
        <v>51</v>
      </c>
      <c r="O707" s="16" t="s">
        <v>51</v>
      </c>
      <c r="P707" s="16" t="s">
        <v>51</v>
      </c>
      <c r="Q707" s="17">
        <v>1</v>
      </c>
      <c r="R707" s="15" t="s">
        <v>38</v>
      </c>
      <c r="S707" s="15" t="s">
        <v>39</v>
      </c>
      <c r="T707" s="15" t="s">
        <v>52</v>
      </c>
      <c r="U707" s="18">
        <v>0</v>
      </c>
      <c r="V707" s="15" t="s">
        <v>41</v>
      </c>
      <c r="W707" s="15" t="s">
        <v>41</v>
      </c>
      <c r="X707" s="15" t="s">
        <v>53</v>
      </c>
      <c r="Y707" s="15" t="s">
        <v>41</v>
      </c>
      <c r="Z707" s="22">
        <v>41.334777000000003</v>
      </c>
      <c r="AA707" s="22">
        <v>-70.794709999999995</v>
      </c>
      <c r="AB707" s="20" t="s">
        <v>2357</v>
      </c>
      <c r="AC707" s="9"/>
    </row>
    <row r="708" spans="1:29" s="8" customFormat="1" ht="15.65" customHeight="1" x14ac:dyDescent="0.35">
      <c r="A708" s="9" t="str">
        <f>LEFT(B708, 6)</f>
        <v>808132</v>
      </c>
      <c r="B708" s="10" t="s">
        <v>1442</v>
      </c>
      <c r="C708" s="9" t="s">
        <v>812</v>
      </c>
      <c r="D708" s="9" t="s">
        <v>1363</v>
      </c>
      <c r="E708" s="11" t="s">
        <v>1443</v>
      </c>
      <c r="F708" s="9" t="s">
        <v>177</v>
      </c>
      <c r="G708" s="12" t="s">
        <v>1444</v>
      </c>
      <c r="H708" s="9" t="s">
        <v>1445</v>
      </c>
      <c r="I708" s="12" t="s">
        <v>163</v>
      </c>
      <c r="J708" s="13" t="s">
        <v>1446</v>
      </c>
      <c r="K708" s="12" t="s">
        <v>1447</v>
      </c>
      <c r="L708" s="14">
        <v>6</v>
      </c>
      <c r="M708" s="15" t="s">
        <v>521</v>
      </c>
      <c r="N708" s="16" t="s">
        <v>51</v>
      </c>
      <c r="O708" s="16" t="s">
        <v>37</v>
      </c>
      <c r="P708" s="16" t="s">
        <v>51</v>
      </c>
      <c r="Q708" s="17">
        <v>1</v>
      </c>
      <c r="R708" s="15" t="s">
        <v>38</v>
      </c>
      <c r="S708" s="15" t="s">
        <v>328</v>
      </c>
      <c r="T708" s="15" t="s">
        <v>329</v>
      </c>
      <c r="U708" s="18">
        <v>0</v>
      </c>
      <c r="V708" s="15" t="s">
        <v>329</v>
      </c>
      <c r="W708" s="15" t="s">
        <v>329</v>
      </c>
      <c r="X708" s="15" t="s">
        <v>42</v>
      </c>
      <c r="Y708" s="15" t="s">
        <v>329</v>
      </c>
      <c r="Z708" s="19">
        <v>36.367235999999998</v>
      </c>
      <c r="AA708" s="19">
        <v>-109.62652799999999</v>
      </c>
      <c r="AB708" s="20" t="s">
        <v>1042</v>
      </c>
      <c r="AC708" s="9"/>
    </row>
    <row r="709" spans="1:29" s="8" customFormat="1" ht="15.65" customHeight="1" x14ac:dyDescent="0.35">
      <c r="A709" s="9" t="str">
        <f>LEFT(B709, 6)</f>
        <v>808113</v>
      </c>
      <c r="B709" s="10" t="s">
        <v>1409</v>
      </c>
      <c r="C709" s="9" t="s">
        <v>812</v>
      </c>
      <c r="D709" s="9" t="s">
        <v>1363</v>
      </c>
      <c r="E709" s="11" t="s">
        <v>1410</v>
      </c>
      <c r="F709" s="9" t="s">
        <v>31</v>
      </c>
      <c r="G709" s="12" t="s">
        <v>1411</v>
      </c>
      <c r="H709" s="9" t="s">
        <v>1412</v>
      </c>
      <c r="I709" s="12" t="s">
        <v>163</v>
      </c>
      <c r="J709" s="13" t="s">
        <v>1413</v>
      </c>
      <c r="K709" s="12" t="s">
        <v>1414</v>
      </c>
      <c r="L709" s="14">
        <v>2</v>
      </c>
      <c r="M709" s="15" t="s">
        <v>521</v>
      </c>
      <c r="N709" s="16" t="s">
        <v>37</v>
      </c>
      <c r="O709" s="16" t="s">
        <v>37</v>
      </c>
      <c r="P709" s="16" t="s">
        <v>37</v>
      </c>
      <c r="Q709" s="17">
        <v>1</v>
      </c>
      <c r="R709" s="15" t="s">
        <v>38</v>
      </c>
      <c r="S709" s="15" t="s">
        <v>328</v>
      </c>
      <c r="T709" s="15" t="s">
        <v>329</v>
      </c>
      <c r="U709" s="18">
        <v>0</v>
      </c>
      <c r="V709" s="15" t="s">
        <v>329</v>
      </c>
      <c r="W709" s="15" t="s">
        <v>329</v>
      </c>
      <c r="X709" s="15" t="s">
        <v>42</v>
      </c>
      <c r="Y709" s="15" t="s">
        <v>329</v>
      </c>
      <c r="Z709" s="19">
        <v>36.300842299999999</v>
      </c>
      <c r="AA709" s="19">
        <v>-109.22304870000001</v>
      </c>
      <c r="AB709" s="20" t="s">
        <v>1042</v>
      </c>
      <c r="AC709" s="9"/>
    </row>
    <row r="710" spans="1:29" s="8" customFormat="1" ht="15.65" customHeight="1" x14ac:dyDescent="0.35">
      <c r="A710" s="9" t="str">
        <f>LEFT(B710, 6)</f>
        <v>808131</v>
      </c>
      <c r="B710" s="10" t="s">
        <v>1362</v>
      </c>
      <c r="C710" s="9" t="s">
        <v>812</v>
      </c>
      <c r="D710" s="9" t="s">
        <v>1363</v>
      </c>
      <c r="E710" s="11" t="s">
        <v>1364</v>
      </c>
      <c r="F710" s="9" t="s">
        <v>31</v>
      </c>
      <c r="G710" s="12" t="s">
        <v>1365</v>
      </c>
      <c r="H710" s="9" t="s">
        <v>1366</v>
      </c>
      <c r="I710" s="12" t="s">
        <v>163</v>
      </c>
      <c r="J710" s="13" t="s">
        <v>1367</v>
      </c>
      <c r="K710" s="12" t="s">
        <v>1368</v>
      </c>
      <c r="L710" s="14">
        <v>2</v>
      </c>
      <c r="M710" s="15" t="s">
        <v>521</v>
      </c>
      <c r="N710" s="16" t="s">
        <v>37</v>
      </c>
      <c r="O710" s="16" t="s">
        <v>37</v>
      </c>
      <c r="P710" s="16" t="s">
        <v>37</v>
      </c>
      <c r="Q710" s="17">
        <v>1</v>
      </c>
      <c r="R710" s="15" t="s">
        <v>38</v>
      </c>
      <c r="S710" s="15" t="s">
        <v>328</v>
      </c>
      <c r="T710" s="15" t="s">
        <v>329</v>
      </c>
      <c r="U710" s="18">
        <v>0</v>
      </c>
      <c r="V710" s="15" t="s">
        <v>329</v>
      </c>
      <c r="W710" s="15" t="s">
        <v>329</v>
      </c>
      <c r="X710" s="15" t="s">
        <v>42</v>
      </c>
      <c r="Y710" s="15" t="s">
        <v>329</v>
      </c>
      <c r="Z710" s="19">
        <v>36.0808106</v>
      </c>
      <c r="AA710" s="19">
        <v>-110.19579469999999</v>
      </c>
      <c r="AB710" s="20" t="s">
        <v>1042</v>
      </c>
      <c r="AC710" s="9"/>
    </row>
    <row r="711" spans="1:29" s="8" customFormat="1" ht="15.65" customHeight="1" x14ac:dyDescent="0.35">
      <c r="A711" s="9" t="str">
        <f>LEFT(B711, 6)</f>
        <v>808133</v>
      </c>
      <c r="B711" s="10" t="s">
        <v>1533</v>
      </c>
      <c r="C711" s="9" t="s">
        <v>812</v>
      </c>
      <c r="D711" s="9" t="s">
        <v>1363</v>
      </c>
      <c r="E711" s="11" t="s">
        <v>1534</v>
      </c>
      <c r="F711" s="9" t="s">
        <v>148</v>
      </c>
      <c r="G711" s="12" t="s">
        <v>1535</v>
      </c>
      <c r="H711" s="9" t="s">
        <v>1536</v>
      </c>
      <c r="I711" s="12" t="s">
        <v>163</v>
      </c>
      <c r="J711" s="13" t="s">
        <v>1537</v>
      </c>
      <c r="K711" s="12" t="s">
        <v>1538</v>
      </c>
      <c r="L711" s="14">
        <v>4</v>
      </c>
      <c r="M711" s="15" t="s">
        <v>521</v>
      </c>
      <c r="N711" s="16" t="s">
        <v>51</v>
      </c>
      <c r="O711" s="16" t="s">
        <v>51</v>
      </c>
      <c r="P711" s="16" t="s">
        <v>37</v>
      </c>
      <c r="Q711" s="17">
        <v>1</v>
      </c>
      <c r="R711" s="15" t="s">
        <v>38</v>
      </c>
      <c r="S711" s="15" t="s">
        <v>328</v>
      </c>
      <c r="T711" s="15" t="s">
        <v>329</v>
      </c>
      <c r="U711" s="18">
        <v>0</v>
      </c>
      <c r="V711" s="15" t="s">
        <v>329</v>
      </c>
      <c r="W711" s="15" t="s">
        <v>329</v>
      </c>
      <c r="X711" s="15" t="s">
        <v>42</v>
      </c>
      <c r="Y711" s="15" t="s">
        <v>329</v>
      </c>
      <c r="Z711" s="19">
        <v>36.717668000000003</v>
      </c>
      <c r="AA711" s="19">
        <v>-109.61876599999999</v>
      </c>
      <c r="AB711" s="20" t="s">
        <v>1042</v>
      </c>
      <c r="AC711" s="9"/>
    </row>
    <row r="712" spans="1:29" s="8" customFormat="1" ht="15.65" customHeight="1" x14ac:dyDescent="0.35">
      <c r="A712" s="9" t="str">
        <f>LEFT(B712, 6)</f>
        <v>808101</v>
      </c>
      <c r="B712" s="10" t="s">
        <v>1379</v>
      </c>
      <c r="C712" s="9" t="s">
        <v>812</v>
      </c>
      <c r="D712" s="9" t="s">
        <v>1363</v>
      </c>
      <c r="E712" s="11" t="s">
        <v>1380</v>
      </c>
      <c r="F712" s="9" t="s">
        <v>160</v>
      </c>
      <c r="G712" s="12" t="s">
        <v>1381</v>
      </c>
      <c r="H712" s="9" t="s">
        <v>1382</v>
      </c>
      <c r="I712" s="12" t="s">
        <v>163</v>
      </c>
      <c r="J712" s="13" t="s">
        <v>1383</v>
      </c>
      <c r="K712" s="12" t="s">
        <v>1384</v>
      </c>
      <c r="L712" s="14">
        <v>1</v>
      </c>
      <c r="M712" s="15" t="s">
        <v>521</v>
      </c>
      <c r="N712" s="16" t="s">
        <v>37</v>
      </c>
      <c r="O712" s="16" t="s">
        <v>37</v>
      </c>
      <c r="P712" s="16" t="s">
        <v>37</v>
      </c>
      <c r="Q712" s="17">
        <v>1</v>
      </c>
      <c r="R712" s="15" t="s">
        <v>38</v>
      </c>
      <c r="S712" s="15" t="s">
        <v>328</v>
      </c>
      <c r="T712" s="15" t="s">
        <v>329</v>
      </c>
      <c r="U712" s="18">
        <v>60</v>
      </c>
      <c r="V712" s="15" t="s">
        <v>329</v>
      </c>
      <c r="W712" s="15" t="s">
        <v>329</v>
      </c>
      <c r="X712" s="15" t="s">
        <v>42</v>
      </c>
      <c r="Y712" s="15" t="s">
        <v>329</v>
      </c>
      <c r="Z712" s="19">
        <v>36.157416699999999</v>
      </c>
      <c r="AA712" s="19">
        <v>-109.6083215</v>
      </c>
      <c r="AB712" s="20" t="s">
        <v>1042</v>
      </c>
      <c r="AC712" s="9"/>
    </row>
    <row r="713" spans="1:29" s="8" customFormat="1" ht="15.65" customHeight="1" x14ac:dyDescent="0.35">
      <c r="A713" s="9" t="str">
        <f>LEFT(B713, 6)</f>
        <v>808221</v>
      </c>
      <c r="B713" s="10" t="s">
        <v>1035</v>
      </c>
      <c r="C713" s="9" t="s">
        <v>812</v>
      </c>
      <c r="D713" s="9" t="s">
        <v>1036</v>
      </c>
      <c r="E713" s="11" t="s">
        <v>1037</v>
      </c>
      <c r="F713" s="9" t="s">
        <v>148</v>
      </c>
      <c r="G713" s="12" t="s">
        <v>1038</v>
      </c>
      <c r="H713" s="9" t="s">
        <v>1039</v>
      </c>
      <c r="I713" s="12" t="s">
        <v>376</v>
      </c>
      <c r="J713" s="13" t="s">
        <v>1040</v>
      </c>
      <c r="K713" s="12" t="s">
        <v>1041</v>
      </c>
      <c r="L713" s="14">
        <v>4</v>
      </c>
      <c r="M713" s="15" t="s">
        <v>521</v>
      </c>
      <c r="N713" s="16" t="s">
        <v>37</v>
      </c>
      <c r="O713" s="16" t="s">
        <v>37</v>
      </c>
      <c r="P713" s="16" t="s">
        <v>37</v>
      </c>
      <c r="Q713" s="17">
        <v>1</v>
      </c>
      <c r="R713" s="15" t="s">
        <v>38</v>
      </c>
      <c r="S713" s="15" t="s">
        <v>328</v>
      </c>
      <c r="T713" s="15" t="s">
        <v>329</v>
      </c>
      <c r="U713" s="18">
        <v>0</v>
      </c>
      <c r="V713" s="15" t="s">
        <v>329</v>
      </c>
      <c r="W713" s="15" t="s">
        <v>329</v>
      </c>
      <c r="X713" s="15" t="s">
        <v>329</v>
      </c>
      <c r="Y713" s="15" t="s">
        <v>329</v>
      </c>
      <c r="Z713" s="19">
        <v>35.406546599999999</v>
      </c>
      <c r="AA713" s="19">
        <v>-108.2189503</v>
      </c>
      <c r="AB713" s="20" t="s">
        <v>1042</v>
      </c>
      <c r="AC713" s="9"/>
    </row>
    <row r="714" spans="1:29" s="8" customFormat="1" ht="15.65" customHeight="1" x14ac:dyDescent="0.35">
      <c r="A714" s="9" t="str">
        <f>LEFT(B714, 6)</f>
        <v>808230</v>
      </c>
      <c r="B714" s="10" t="s">
        <v>1314</v>
      </c>
      <c r="C714" s="9" t="s">
        <v>812</v>
      </c>
      <c r="D714" s="9" t="s">
        <v>1036</v>
      </c>
      <c r="E714" s="11" t="s">
        <v>1315</v>
      </c>
      <c r="F714" s="9" t="s">
        <v>148</v>
      </c>
      <c r="G714" s="12" t="s">
        <v>1316</v>
      </c>
      <c r="H714" s="9" t="s">
        <v>1317</v>
      </c>
      <c r="I714" s="12" t="s">
        <v>376</v>
      </c>
      <c r="J714" s="13" t="s">
        <v>1318</v>
      </c>
      <c r="K714" s="12" t="s">
        <v>1319</v>
      </c>
      <c r="L714" s="14">
        <v>4</v>
      </c>
      <c r="M714" s="15" t="s">
        <v>521</v>
      </c>
      <c r="N714" s="16" t="s">
        <v>51</v>
      </c>
      <c r="O714" s="16" t="s">
        <v>37</v>
      </c>
      <c r="P714" s="16" t="s">
        <v>37</v>
      </c>
      <c r="Q714" s="17">
        <v>1</v>
      </c>
      <c r="R714" s="15" t="s">
        <v>38</v>
      </c>
      <c r="S714" s="15" t="s">
        <v>328</v>
      </c>
      <c r="T714" s="15" t="s">
        <v>329</v>
      </c>
      <c r="U714" s="18">
        <v>0</v>
      </c>
      <c r="V714" s="15" t="s">
        <v>329</v>
      </c>
      <c r="W714" s="15" t="s">
        <v>329</v>
      </c>
      <c r="X714" s="15" t="s">
        <v>329</v>
      </c>
      <c r="Y714" s="15" t="s">
        <v>329</v>
      </c>
      <c r="Z714" s="19">
        <v>35.951500099999997</v>
      </c>
      <c r="AA714" s="19">
        <v>-107.62745099999999</v>
      </c>
      <c r="AB714" s="20" t="s">
        <v>1042</v>
      </c>
      <c r="AC714" s="9"/>
    </row>
    <row r="715" spans="1:29" s="8" customFormat="1" ht="15.65" customHeight="1" x14ac:dyDescent="0.35">
      <c r="A715" s="9" t="str">
        <f>LEFT(B715, 6)</f>
        <v>808201</v>
      </c>
      <c r="B715" s="10" t="s">
        <v>1227</v>
      </c>
      <c r="C715" s="9" t="s">
        <v>812</v>
      </c>
      <c r="D715" s="9" t="s">
        <v>1036</v>
      </c>
      <c r="E715" s="11" t="s">
        <v>1228</v>
      </c>
      <c r="F715" s="9" t="s">
        <v>160</v>
      </c>
      <c r="G715" s="12" t="s">
        <v>1229</v>
      </c>
      <c r="H715" s="9" t="s">
        <v>1230</v>
      </c>
      <c r="I715" s="12" t="s">
        <v>376</v>
      </c>
      <c r="J715" s="13" t="s">
        <v>1231</v>
      </c>
      <c r="K715" s="12" t="s">
        <v>1232</v>
      </c>
      <c r="L715" s="14">
        <v>1</v>
      </c>
      <c r="M715" s="15" t="s">
        <v>521</v>
      </c>
      <c r="N715" s="16" t="s">
        <v>37</v>
      </c>
      <c r="O715" s="16" t="s">
        <v>37</v>
      </c>
      <c r="P715" s="16" t="s">
        <v>37</v>
      </c>
      <c r="Q715" s="17">
        <v>1</v>
      </c>
      <c r="R715" s="15" t="s">
        <v>38</v>
      </c>
      <c r="S715" s="15" t="s">
        <v>328</v>
      </c>
      <c r="T715" s="68" t="s">
        <v>329</v>
      </c>
      <c r="U715" s="18">
        <v>20</v>
      </c>
      <c r="V715" s="85" t="s">
        <v>329</v>
      </c>
      <c r="W715" s="15" t="s">
        <v>329</v>
      </c>
      <c r="X715" s="15" t="s">
        <v>329</v>
      </c>
      <c r="Y715" s="15" t="s">
        <v>329</v>
      </c>
      <c r="Z715" s="19">
        <v>35.698763900000003</v>
      </c>
      <c r="AA715" s="19">
        <v>-108.1396562</v>
      </c>
      <c r="AB715" s="20" t="s">
        <v>1042</v>
      </c>
      <c r="AC715" s="9"/>
    </row>
    <row r="716" spans="1:29" s="8" customFormat="1" ht="15.65" customHeight="1" x14ac:dyDescent="0.35">
      <c r="A716" s="9" t="str">
        <f>LEFT(B716, 6)</f>
        <v>808334</v>
      </c>
      <c r="B716" s="10" t="s">
        <v>929</v>
      </c>
      <c r="C716" s="9" t="s">
        <v>812</v>
      </c>
      <c r="D716" s="9" t="s">
        <v>930</v>
      </c>
      <c r="E716" s="11" t="s">
        <v>931</v>
      </c>
      <c r="F716" s="9" t="s">
        <v>31</v>
      </c>
      <c r="G716" s="12" t="s">
        <v>932</v>
      </c>
      <c r="H716" s="9" t="s">
        <v>933</v>
      </c>
      <c r="I716" s="12" t="s">
        <v>163</v>
      </c>
      <c r="J716" s="13" t="s">
        <v>934</v>
      </c>
      <c r="K716" s="12" t="s">
        <v>935</v>
      </c>
      <c r="L716" s="14">
        <v>2</v>
      </c>
      <c r="M716" s="15" t="s">
        <v>521</v>
      </c>
      <c r="N716" s="16" t="s">
        <v>37</v>
      </c>
      <c r="O716" s="16" t="s">
        <v>37</v>
      </c>
      <c r="P716" s="16" t="s">
        <v>37</v>
      </c>
      <c r="Q716" s="17">
        <v>1</v>
      </c>
      <c r="R716" s="15" t="s">
        <v>38</v>
      </c>
      <c r="S716" s="15" t="s">
        <v>39</v>
      </c>
      <c r="T716" s="68" t="s">
        <v>40</v>
      </c>
      <c r="U716" s="18">
        <v>0</v>
      </c>
      <c r="V716" s="85" t="s">
        <v>41</v>
      </c>
      <c r="W716" s="15" t="s">
        <v>41</v>
      </c>
      <c r="X716" s="15" t="s">
        <v>41</v>
      </c>
      <c r="Y716" s="15" t="s">
        <v>41</v>
      </c>
      <c r="Z716" s="19">
        <v>35.193835999999997</v>
      </c>
      <c r="AA716" s="19">
        <v>-109.31143899999999</v>
      </c>
      <c r="AB716" s="30" t="s">
        <v>936</v>
      </c>
      <c r="AC716" s="9"/>
    </row>
    <row r="717" spans="1:29" s="8" customFormat="1" ht="15.65" customHeight="1" x14ac:dyDescent="0.35">
      <c r="A717" s="9" t="str">
        <f>LEFT(B717, 6)</f>
        <v>353388</v>
      </c>
      <c r="B717" s="10" t="s">
        <v>4646</v>
      </c>
      <c r="C717" s="9" t="s">
        <v>4059</v>
      </c>
      <c r="D717" s="23" t="s">
        <v>4544</v>
      </c>
      <c r="E717" s="11" t="s">
        <v>4647</v>
      </c>
      <c r="F717" s="9" t="s">
        <v>31</v>
      </c>
      <c r="G717" s="9" t="s">
        <v>4648</v>
      </c>
      <c r="H717" s="9" t="s">
        <v>4643</v>
      </c>
      <c r="I717" s="9" t="s">
        <v>4062</v>
      </c>
      <c r="J717" s="37" t="s">
        <v>4644</v>
      </c>
      <c r="K717" s="9" t="s">
        <v>4645</v>
      </c>
      <c r="L717" s="15">
        <v>2</v>
      </c>
      <c r="M717" s="15" t="s">
        <v>521</v>
      </c>
      <c r="N717" s="15">
        <v>0</v>
      </c>
      <c r="O717" s="15">
        <v>1</v>
      </c>
      <c r="P717" s="16" t="s">
        <v>37</v>
      </c>
      <c r="Q717" s="15">
        <v>0</v>
      </c>
      <c r="R717" s="15" t="s">
        <v>38</v>
      </c>
      <c r="S717" s="15" t="s">
        <v>39</v>
      </c>
      <c r="T717" s="15" t="s">
        <v>52</v>
      </c>
      <c r="U717" s="72" t="s">
        <v>51</v>
      </c>
      <c r="V717" s="15" t="s">
        <v>41</v>
      </c>
      <c r="W717" s="15" t="s">
        <v>199</v>
      </c>
      <c r="X717" s="15" t="s">
        <v>41</v>
      </c>
      <c r="Y717" s="15" t="s">
        <v>967</v>
      </c>
      <c r="Z717" s="40">
        <v>60.53465611</v>
      </c>
      <c r="AA717" s="40">
        <v>-165.11320828999999</v>
      </c>
      <c r="AB717" s="20" t="s">
        <v>4548</v>
      </c>
      <c r="AC717" s="9" t="s">
        <v>5783</v>
      </c>
    </row>
    <row r="718" spans="1:29" s="8" customFormat="1" ht="15.65" customHeight="1" x14ac:dyDescent="0.35">
      <c r="A718" s="9" t="str">
        <f>LEFT(B718, 6)</f>
        <v>808410</v>
      </c>
      <c r="B718" s="10" t="s">
        <v>1278</v>
      </c>
      <c r="C718" s="9" t="s">
        <v>812</v>
      </c>
      <c r="D718" s="9" t="s">
        <v>1139</v>
      </c>
      <c r="E718" s="11" t="s">
        <v>1279</v>
      </c>
      <c r="F718" s="9" t="s">
        <v>31</v>
      </c>
      <c r="G718" s="12" t="s">
        <v>1280</v>
      </c>
      <c r="H718" s="9" t="s">
        <v>1281</v>
      </c>
      <c r="I718" s="12" t="s">
        <v>376</v>
      </c>
      <c r="J718" s="13" t="s">
        <v>1282</v>
      </c>
      <c r="K718" s="12" t="s">
        <v>1283</v>
      </c>
      <c r="L718" s="14">
        <v>2</v>
      </c>
      <c r="M718" s="15" t="s">
        <v>521</v>
      </c>
      <c r="N718" s="16" t="s">
        <v>37</v>
      </c>
      <c r="O718" s="16" t="s">
        <v>37</v>
      </c>
      <c r="P718" s="16" t="s">
        <v>37</v>
      </c>
      <c r="Q718" s="17">
        <v>1</v>
      </c>
      <c r="R718" s="15" t="s">
        <v>38</v>
      </c>
      <c r="S718" s="15" t="s">
        <v>328</v>
      </c>
      <c r="T718" s="15" t="s">
        <v>329</v>
      </c>
      <c r="U718" s="18">
        <v>0</v>
      </c>
      <c r="V718" s="15" t="s">
        <v>329</v>
      </c>
      <c r="W718" s="15" t="s">
        <v>329</v>
      </c>
      <c r="X718" s="15" t="s">
        <v>329</v>
      </c>
      <c r="Y718" s="15" t="s">
        <v>329</v>
      </c>
      <c r="Z718" s="19">
        <v>35.8585353</v>
      </c>
      <c r="AA718" s="19">
        <v>-108.7625134</v>
      </c>
      <c r="AB718" s="20" t="s">
        <v>1042</v>
      </c>
      <c r="AC718" s="9"/>
    </row>
    <row r="719" spans="1:29" s="8" customFormat="1" ht="15.65" customHeight="1" x14ac:dyDescent="0.35">
      <c r="A719" s="9" t="str">
        <f>LEFT(B719, 6)</f>
        <v>808401</v>
      </c>
      <c r="B719" s="10" t="s">
        <v>1138</v>
      </c>
      <c r="C719" s="9" t="s">
        <v>812</v>
      </c>
      <c r="D719" s="9" t="s">
        <v>1139</v>
      </c>
      <c r="E719" s="11" t="s">
        <v>1140</v>
      </c>
      <c r="F719" s="9" t="s">
        <v>160</v>
      </c>
      <c r="G719" s="12" t="s">
        <v>1141</v>
      </c>
      <c r="H719" s="9" t="s">
        <v>1142</v>
      </c>
      <c r="I719" s="12" t="s">
        <v>376</v>
      </c>
      <c r="J719" s="13" t="s">
        <v>1143</v>
      </c>
      <c r="K719" s="12" t="s">
        <v>1144</v>
      </c>
      <c r="L719" s="14">
        <v>1</v>
      </c>
      <c r="M719" s="15" t="s">
        <v>521</v>
      </c>
      <c r="N719" s="16" t="s">
        <v>37</v>
      </c>
      <c r="O719" s="16" t="s">
        <v>37</v>
      </c>
      <c r="P719" s="16" t="s">
        <v>37</v>
      </c>
      <c r="Q719" s="17">
        <v>1</v>
      </c>
      <c r="R719" s="15" t="s">
        <v>38</v>
      </c>
      <c r="S719" s="15" t="s">
        <v>328</v>
      </c>
      <c r="T719" s="68" t="s">
        <v>329</v>
      </c>
      <c r="U719" s="18">
        <v>99</v>
      </c>
      <c r="V719" s="85" t="s">
        <v>329</v>
      </c>
      <c r="W719" s="15" t="s">
        <v>329</v>
      </c>
      <c r="X719" s="15" t="s">
        <v>329</v>
      </c>
      <c r="Y719" s="15" t="s">
        <v>329</v>
      </c>
      <c r="Z719" s="19">
        <v>35.5076131</v>
      </c>
      <c r="AA719" s="19">
        <v>-108.7300261</v>
      </c>
      <c r="AB719" s="20" t="s">
        <v>1042</v>
      </c>
      <c r="AC719" s="9"/>
    </row>
    <row r="720" spans="1:29" s="8" customFormat="1" ht="15.65" customHeight="1" x14ac:dyDescent="0.35">
      <c r="A720" s="9" t="str">
        <f>LEFT(B720, 6)</f>
        <v>808510</v>
      </c>
      <c r="B720" s="10" t="s">
        <v>1539</v>
      </c>
      <c r="C720" s="9" t="s">
        <v>812</v>
      </c>
      <c r="D720" s="9" t="s">
        <v>1477</v>
      </c>
      <c r="E720" s="11" t="s">
        <v>1540</v>
      </c>
      <c r="F720" s="9" t="s">
        <v>31</v>
      </c>
      <c r="G720" s="12" t="s">
        <v>1541</v>
      </c>
      <c r="H720" s="9" t="s">
        <v>1542</v>
      </c>
      <c r="I720" s="12" t="s">
        <v>163</v>
      </c>
      <c r="J720" s="13" t="s">
        <v>1543</v>
      </c>
      <c r="K720" s="12" t="s">
        <v>1544</v>
      </c>
      <c r="L720" s="14">
        <v>2</v>
      </c>
      <c r="M720" s="15" t="s">
        <v>521</v>
      </c>
      <c r="N720" s="16" t="s">
        <v>37</v>
      </c>
      <c r="O720" s="16" t="s">
        <v>37</v>
      </c>
      <c r="P720" s="16" t="s">
        <v>37</v>
      </c>
      <c r="Q720" s="17">
        <v>1</v>
      </c>
      <c r="R720" s="15" t="s">
        <v>38</v>
      </c>
      <c r="S720" s="15" t="s">
        <v>328</v>
      </c>
      <c r="T720" s="68" t="s">
        <v>329</v>
      </c>
      <c r="U720" s="18">
        <v>0</v>
      </c>
      <c r="V720" s="85" t="s">
        <v>329</v>
      </c>
      <c r="W720" s="15" t="s">
        <v>329</v>
      </c>
      <c r="X720" s="15" t="s">
        <v>329</v>
      </c>
      <c r="Y720" s="15" t="s">
        <v>329</v>
      </c>
      <c r="Z720" s="19">
        <v>36.727699999999999</v>
      </c>
      <c r="AA720" s="19">
        <v>-110.2513527</v>
      </c>
      <c r="AB720" s="75" t="s">
        <v>1042</v>
      </c>
      <c r="AC720" s="9"/>
    </row>
    <row r="721" spans="1:29" s="8" customFormat="1" ht="15.65" customHeight="1" x14ac:dyDescent="0.35">
      <c r="A721" s="9" t="str">
        <f>LEFT(B721, 6)</f>
        <v>808512</v>
      </c>
      <c r="B721" s="10" t="s">
        <v>1476</v>
      </c>
      <c r="C721" s="9" t="s">
        <v>812</v>
      </c>
      <c r="D721" s="9" t="s">
        <v>1477</v>
      </c>
      <c r="E721" s="11" t="s">
        <v>1478</v>
      </c>
      <c r="F721" s="9" t="s">
        <v>31</v>
      </c>
      <c r="G721" s="12" t="s">
        <v>1479</v>
      </c>
      <c r="H721" s="9" t="s">
        <v>1480</v>
      </c>
      <c r="I721" s="12" t="s">
        <v>163</v>
      </c>
      <c r="J721" s="13" t="s">
        <v>1481</v>
      </c>
      <c r="K721" s="12" t="s">
        <v>1482</v>
      </c>
      <c r="L721" s="14">
        <v>2</v>
      </c>
      <c r="M721" s="15" t="s">
        <v>521</v>
      </c>
      <c r="N721" s="16" t="s">
        <v>37</v>
      </c>
      <c r="O721" s="16" t="s">
        <v>37</v>
      </c>
      <c r="P721" s="16" t="s">
        <v>37</v>
      </c>
      <c r="Q721" s="17">
        <v>1</v>
      </c>
      <c r="R721" s="15" t="s">
        <v>38</v>
      </c>
      <c r="S721" s="15" t="s">
        <v>328</v>
      </c>
      <c r="T721" s="15" t="s">
        <v>329</v>
      </c>
      <c r="U721" s="74">
        <v>0</v>
      </c>
      <c r="V721" s="15" t="s">
        <v>329</v>
      </c>
      <c r="W721" s="15" t="s">
        <v>329</v>
      </c>
      <c r="X721" s="15" t="s">
        <v>329</v>
      </c>
      <c r="Y721" s="15" t="s">
        <v>329</v>
      </c>
      <c r="Z721" s="19">
        <v>36.594012999999997</v>
      </c>
      <c r="AA721" s="19">
        <v>-110.7912692</v>
      </c>
      <c r="AB721" s="20" t="s">
        <v>1042</v>
      </c>
      <c r="AC721" s="9"/>
    </row>
    <row r="722" spans="1:29" s="8" customFormat="1" ht="15.65" customHeight="1" x14ac:dyDescent="0.35">
      <c r="A722" s="9" t="str">
        <f>LEFT(B722, 6)</f>
        <v>808530</v>
      </c>
      <c r="B722" s="10" t="s">
        <v>1604</v>
      </c>
      <c r="C722" s="9" t="s">
        <v>812</v>
      </c>
      <c r="D722" s="9" t="s">
        <v>1477</v>
      </c>
      <c r="E722" s="11" t="s">
        <v>1605</v>
      </c>
      <c r="F722" s="9" t="s">
        <v>148</v>
      </c>
      <c r="G722" s="12" t="s">
        <v>1606</v>
      </c>
      <c r="H722" s="9" t="s">
        <v>1607</v>
      </c>
      <c r="I722" s="12" t="s">
        <v>163</v>
      </c>
      <c r="J722" s="13" t="s">
        <v>1608</v>
      </c>
      <c r="K722" s="12" t="s">
        <v>1609</v>
      </c>
      <c r="L722" s="14">
        <v>4</v>
      </c>
      <c r="M722" s="15" t="s">
        <v>521</v>
      </c>
      <c r="N722" s="16" t="s">
        <v>51</v>
      </c>
      <c r="O722" s="16" t="s">
        <v>51</v>
      </c>
      <c r="P722" s="16" t="s">
        <v>37</v>
      </c>
      <c r="Q722" s="17">
        <v>1</v>
      </c>
      <c r="R722" s="15" t="s">
        <v>38</v>
      </c>
      <c r="S722" s="15" t="s">
        <v>328</v>
      </c>
      <c r="T722" s="68" t="s">
        <v>329</v>
      </c>
      <c r="U722" s="18">
        <v>0</v>
      </c>
      <c r="V722" s="85" t="s">
        <v>329</v>
      </c>
      <c r="W722" s="15" t="s">
        <v>329</v>
      </c>
      <c r="X722" s="15" t="s">
        <v>329</v>
      </c>
      <c r="Y722" s="15" t="s">
        <v>329</v>
      </c>
      <c r="Z722" s="19">
        <v>36.845835100000002</v>
      </c>
      <c r="AA722" s="19">
        <v>-109.8465046</v>
      </c>
      <c r="AB722" s="75" t="s">
        <v>1042</v>
      </c>
      <c r="AC722" s="9"/>
    </row>
    <row r="723" spans="1:29" s="8" customFormat="1" ht="15.65" customHeight="1" x14ac:dyDescent="0.35">
      <c r="A723" s="9" t="str">
        <f>LEFT(B723, 6)</f>
        <v>878798</v>
      </c>
      <c r="B723" s="10" t="s">
        <v>943</v>
      </c>
      <c r="C723" s="9" t="s">
        <v>812</v>
      </c>
      <c r="D723" s="9" t="s">
        <v>938</v>
      </c>
      <c r="E723" s="11" t="s">
        <v>5881</v>
      </c>
      <c r="F723" s="9" t="s">
        <v>31</v>
      </c>
      <c r="G723" s="9" t="s">
        <v>944</v>
      </c>
      <c r="H723" s="9" t="s">
        <v>939</v>
      </c>
      <c r="I723" s="12" t="s">
        <v>163</v>
      </c>
      <c r="J723" s="13" t="s">
        <v>940</v>
      </c>
      <c r="K723" s="12" t="s">
        <v>945</v>
      </c>
      <c r="L723" s="14">
        <v>2</v>
      </c>
      <c r="M723" s="15" t="s">
        <v>521</v>
      </c>
      <c r="N723" s="16" t="s">
        <v>37</v>
      </c>
      <c r="O723" s="16" t="s">
        <v>51</v>
      </c>
      <c r="P723" s="16" t="s">
        <v>51</v>
      </c>
      <c r="Q723" s="17">
        <v>1</v>
      </c>
      <c r="R723" s="15" t="s">
        <v>38</v>
      </c>
      <c r="S723" s="15" t="s">
        <v>197</v>
      </c>
      <c r="T723" s="68" t="s">
        <v>198</v>
      </c>
      <c r="U723" s="18">
        <v>0</v>
      </c>
      <c r="V723" s="85" t="s">
        <v>198</v>
      </c>
      <c r="W723" s="15" t="s">
        <v>946</v>
      </c>
      <c r="X723" s="15" t="s">
        <v>198</v>
      </c>
      <c r="Y723" s="15" t="s">
        <v>198</v>
      </c>
      <c r="Z723" s="19">
        <v>35.219850999999998</v>
      </c>
      <c r="AA723" s="19">
        <v>-111.62132</v>
      </c>
      <c r="AB723" s="75" t="s">
        <v>942</v>
      </c>
      <c r="AC723" s="9"/>
    </row>
    <row r="724" spans="1:29" s="8" customFormat="1" ht="15.65" customHeight="1" x14ac:dyDescent="0.35">
      <c r="A724" s="9" t="str">
        <f>LEFT(B724, 6)</f>
        <v>878711</v>
      </c>
      <c r="B724" s="10" t="s">
        <v>937</v>
      </c>
      <c r="C724" s="9" t="s">
        <v>812</v>
      </c>
      <c r="D724" s="9" t="s">
        <v>938</v>
      </c>
      <c r="E724" s="11" t="s">
        <v>5882</v>
      </c>
      <c r="F724" s="9" t="s">
        <v>31</v>
      </c>
      <c r="G724" s="9" t="s">
        <v>5883</v>
      </c>
      <c r="H724" s="9" t="s">
        <v>939</v>
      </c>
      <c r="I724" s="9" t="s">
        <v>163</v>
      </c>
      <c r="J724" s="37" t="s">
        <v>940</v>
      </c>
      <c r="K724" s="9" t="s">
        <v>941</v>
      </c>
      <c r="L724" s="14">
        <v>2</v>
      </c>
      <c r="M724" s="15" t="s">
        <v>838</v>
      </c>
      <c r="N724" s="108" t="s">
        <v>51</v>
      </c>
      <c r="O724" s="108" t="s">
        <v>51</v>
      </c>
      <c r="P724" s="108" t="s">
        <v>51</v>
      </c>
      <c r="Q724" s="115"/>
      <c r="R724" s="105" t="s">
        <v>38</v>
      </c>
      <c r="S724" s="105" t="s">
        <v>197</v>
      </c>
      <c r="T724" s="116" t="s">
        <v>198</v>
      </c>
      <c r="U724" s="119">
        <v>0</v>
      </c>
      <c r="V724" s="105" t="s">
        <v>198</v>
      </c>
      <c r="W724" s="105" t="s">
        <v>838</v>
      </c>
      <c r="X724" s="114" t="s">
        <v>838</v>
      </c>
      <c r="Y724" s="114" t="s">
        <v>838</v>
      </c>
      <c r="Z724" s="40">
        <v>35.217848999999987</v>
      </c>
      <c r="AA724" s="40">
        <v>-111.621229</v>
      </c>
      <c r="AB724" s="20" t="s">
        <v>942</v>
      </c>
      <c r="AC724" s="9"/>
    </row>
    <row r="725" spans="1:29" s="8" customFormat="1" ht="15.65" customHeight="1" x14ac:dyDescent="0.35">
      <c r="A725" s="9" t="str">
        <f>LEFT(B725, 6)</f>
        <v>898935</v>
      </c>
      <c r="B725" s="10" t="s">
        <v>1160</v>
      </c>
      <c r="C725" s="9" t="s">
        <v>812</v>
      </c>
      <c r="D725" s="9" t="s">
        <v>1161</v>
      </c>
      <c r="E725" s="11" t="s">
        <v>1162</v>
      </c>
      <c r="F725" s="9" t="s">
        <v>148</v>
      </c>
      <c r="G725" s="12" t="s">
        <v>1109</v>
      </c>
      <c r="H725" s="9" t="s">
        <v>1163</v>
      </c>
      <c r="I725" s="12" t="s">
        <v>163</v>
      </c>
      <c r="J725" s="13" t="s">
        <v>1164</v>
      </c>
      <c r="K725" s="12" t="s">
        <v>1165</v>
      </c>
      <c r="L725" s="14">
        <v>4</v>
      </c>
      <c r="M725" s="15" t="s">
        <v>2295</v>
      </c>
      <c r="N725" s="16" t="s">
        <v>51</v>
      </c>
      <c r="O725" s="16" t="s">
        <v>37</v>
      </c>
      <c r="P725" s="16">
        <v>0</v>
      </c>
      <c r="Q725" s="17">
        <v>1</v>
      </c>
      <c r="R725" s="15" t="s">
        <v>38</v>
      </c>
      <c r="S725" s="15" t="s">
        <v>39</v>
      </c>
      <c r="T725" s="15" t="s">
        <v>40</v>
      </c>
      <c r="U725" s="18">
        <v>0</v>
      </c>
      <c r="V725" s="15" t="s">
        <v>41</v>
      </c>
      <c r="W725" s="15" t="s">
        <v>329</v>
      </c>
      <c r="X725" s="15" t="s">
        <v>41</v>
      </c>
      <c r="Y725" s="15" t="s">
        <v>41</v>
      </c>
      <c r="Z725" s="19">
        <v>35.524708562840402</v>
      </c>
      <c r="AA725" s="19">
        <v>-109.85487652720199</v>
      </c>
      <c r="AB725" s="20" t="s">
        <v>1166</v>
      </c>
      <c r="AC725" s="9"/>
    </row>
    <row r="726" spans="1:29" s="8" customFormat="1" ht="15.65" customHeight="1" x14ac:dyDescent="0.35">
      <c r="A726" s="9" t="str">
        <f>LEFT(B726, 6)</f>
        <v>353313</v>
      </c>
      <c r="B726" s="10" t="s">
        <v>4881</v>
      </c>
      <c r="C726" s="9" t="s">
        <v>4059</v>
      </c>
      <c r="D726" s="23" t="s">
        <v>4544</v>
      </c>
      <c r="E726" s="11" t="s">
        <v>4882</v>
      </c>
      <c r="F726" s="23" t="s">
        <v>109</v>
      </c>
      <c r="G726" s="12" t="s">
        <v>168</v>
      </c>
      <c r="H726" s="9" t="s">
        <v>4868</v>
      </c>
      <c r="I726" s="12" t="s">
        <v>4062</v>
      </c>
      <c r="J726" s="13" t="s">
        <v>4869</v>
      </c>
      <c r="K726" s="12" t="s">
        <v>4883</v>
      </c>
      <c r="L726" s="14">
        <v>13</v>
      </c>
      <c r="M726" s="15" t="s">
        <v>2295</v>
      </c>
      <c r="N726" s="16" t="s">
        <v>37</v>
      </c>
      <c r="O726" s="16">
        <v>0</v>
      </c>
      <c r="P726" s="16" t="s">
        <v>37</v>
      </c>
      <c r="Q726" s="17">
        <v>1</v>
      </c>
      <c r="R726" s="15" t="s">
        <v>38</v>
      </c>
      <c r="S726" s="15" t="s">
        <v>39</v>
      </c>
      <c r="T726" s="68" t="s">
        <v>52</v>
      </c>
      <c r="U726" s="18">
        <v>0</v>
      </c>
      <c r="V726" s="85" t="s">
        <v>41</v>
      </c>
      <c r="W726" s="15" t="s">
        <v>41</v>
      </c>
      <c r="X726" s="15" t="s">
        <v>41</v>
      </c>
      <c r="Y726" s="15" t="s">
        <v>967</v>
      </c>
      <c r="Z726" s="19">
        <v>61.530999999999999</v>
      </c>
      <c r="AA726" s="19">
        <v>-166.09666000000001</v>
      </c>
      <c r="AB726" s="20" t="s">
        <v>4548</v>
      </c>
      <c r="AC726" s="9" t="s">
        <v>5785</v>
      </c>
    </row>
    <row r="727" spans="1:29" s="8" customFormat="1" ht="15.65" customHeight="1" x14ac:dyDescent="0.35">
      <c r="A727" s="9" t="str">
        <f>LEFT(B727, 6)</f>
        <v>353312</v>
      </c>
      <c r="B727" s="10" t="s">
        <v>5054</v>
      </c>
      <c r="C727" s="9" t="s">
        <v>4059</v>
      </c>
      <c r="D727" s="23" t="s">
        <v>4544</v>
      </c>
      <c r="E727" s="11" t="s">
        <v>5055</v>
      </c>
      <c r="F727" s="23" t="s">
        <v>234</v>
      </c>
      <c r="G727" s="12" t="s">
        <v>5056</v>
      </c>
      <c r="H727" s="9" t="s">
        <v>5057</v>
      </c>
      <c r="I727" s="12" t="s">
        <v>4062</v>
      </c>
      <c r="J727" s="13" t="s">
        <v>5058</v>
      </c>
      <c r="K727" s="12" t="s">
        <v>5061</v>
      </c>
      <c r="L727" s="14">
        <v>14</v>
      </c>
      <c r="M727" s="15" t="s">
        <v>521</v>
      </c>
      <c r="N727" s="16" t="s">
        <v>37</v>
      </c>
      <c r="O727" s="16" t="s">
        <v>51</v>
      </c>
      <c r="P727" s="16" t="s">
        <v>37</v>
      </c>
      <c r="Q727" s="17">
        <v>1</v>
      </c>
      <c r="R727" s="15" t="s">
        <v>38</v>
      </c>
      <c r="S727" s="15" t="s">
        <v>39</v>
      </c>
      <c r="T727" s="68" t="s">
        <v>52</v>
      </c>
      <c r="U727" s="18">
        <v>0</v>
      </c>
      <c r="V727" s="85" t="s">
        <v>41</v>
      </c>
      <c r="W727" s="15" t="s">
        <v>41</v>
      </c>
      <c r="X727" s="15" t="s">
        <v>41</v>
      </c>
      <c r="Y727" s="15" t="s">
        <v>967</v>
      </c>
      <c r="Z727" s="19">
        <v>62.779761999999998</v>
      </c>
      <c r="AA727" s="19">
        <v>-164.519532</v>
      </c>
      <c r="AB727" s="20" t="s">
        <v>4548</v>
      </c>
      <c r="AC727" s="9" t="s">
        <v>5785</v>
      </c>
    </row>
    <row r="728" spans="1:29" s="8" customFormat="1" ht="15.65" customHeight="1" x14ac:dyDescent="0.35">
      <c r="A728" s="9" t="str">
        <f>LEFT(B728, 6)</f>
        <v>808693</v>
      </c>
      <c r="B728" s="10" t="s">
        <v>1848</v>
      </c>
      <c r="C728" s="9" t="s">
        <v>812</v>
      </c>
      <c r="D728" s="9" t="s">
        <v>1402</v>
      </c>
      <c r="E728" s="11" t="s">
        <v>1849</v>
      </c>
      <c r="F728" s="9" t="s">
        <v>177</v>
      </c>
      <c r="G728" s="12" t="s">
        <v>1850</v>
      </c>
      <c r="H728" s="9" t="s">
        <v>1851</v>
      </c>
      <c r="I728" s="12" t="s">
        <v>527</v>
      </c>
      <c r="J728" s="13" t="s">
        <v>1852</v>
      </c>
      <c r="K728" s="12" t="s">
        <v>1800</v>
      </c>
      <c r="L728" s="14">
        <v>6</v>
      </c>
      <c r="M728" s="15" t="s">
        <v>521</v>
      </c>
      <c r="N728" s="16" t="s">
        <v>51</v>
      </c>
      <c r="O728" s="16" t="s">
        <v>37</v>
      </c>
      <c r="P728" s="16" t="s">
        <v>51</v>
      </c>
      <c r="Q728" s="17">
        <v>1</v>
      </c>
      <c r="R728" s="15" t="s">
        <v>38</v>
      </c>
      <c r="S728" s="15" t="s">
        <v>39</v>
      </c>
      <c r="T728" s="68" t="s">
        <v>52</v>
      </c>
      <c r="U728" s="18">
        <v>0</v>
      </c>
      <c r="V728" s="85" t="s">
        <v>41</v>
      </c>
      <c r="W728" s="15" t="s">
        <v>41</v>
      </c>
      <c r="X728" s="15" t="s">
        <v>41</v>
      </c>
      <c r="Y728" s="15" t="s">
        <v>42</v>
      </c>
      <c r="Z728" s="19">
        <v>37.869878777467001</v>
      </c>
      <c r="AA728" s="19">
        <v>-109.34461737301601</v>
      </c>
      <c r="AB728" s="20" t="s">
        <v>1667</v>
      </c>
      <c r="AC728" s="9"/>
    </row>
    <row r="729" spans="1:29" s="8" customFormat="1" ht="15.65" customHeight="1" x14ac:dyDescent="0.35">
      <c r="A729" s="9" t="str">
        <f>LEFT(B729, 6)</f>
        <v>808611</v>
      </c>
      <c r="B729" s="10" t="s">
        <v>1448</v>
      </c>
      <c r="C729" s="9" t="s">
        <v>812</v>
      </c>
      <c r="D729" s="9" t="s">
        <v>1402</v>
      </c>
      <c r="E729" s="11" t="s">
        <v>1449</v>
      </c>
      <c r="F729" s="9" t="s">
        <v>31</v>
      </c>
      <c r="G729" s="12" t="s">
        <v>1450</v>
      </c>
      <c r="H729" s="9" t="s">
        <v>1451</v>
      </c>
      <c r="I729" s="12" t="s">
        <v>376</v>
      </c>
      <c r="J729" s="13" t="s">
        <v>1452</v>
      </c>
      <c r="K729" s="12" t="s">
        <v>5602</v>
      </c>
      <c r="L729" s="14">
        <v>2</v>
      </c>
      <c r="M729" s="15" t="s">
        <v>521</v>
      </c>
      <c r="N729" s="16" t="s">
        <v>37</v>
      </c>
      <c r="O729" s="16" t="s">
        <v>37</v>
      </c>
      <c r="P729" s="16" t="s">
        <v>37</v>
      </c>
      <c r="Q729" s="17">
        <v>1</v>
      </c>
      <c r="R729" s="15" t="s">
        <v>38</v>
      </c>
      <c r="S729" s="15" t="s">
        <v>328</v>
      </c>
      <c r="T729" s="15" t="s">
        <v>329</v>
      </c>
      <c r="U729" s="74">
        <v>0</v>
      </c>
      <c r="V729" s="15" t="s">
        <v>329</v>
      </c>
      <c r="W729" s="15" t="s">
        <v>329</v>
      </c>
      <c r="X729" s="15" t="s">
        <v>329</v>
      </c>
      <c r="Y729" s="15" t="s">
        <v>329</v>
      </c>
      <c r="Z729" s="19">
        <v>36.393634300000002</v>
      </c>
      <c r="AA729" s="19">
        <v>-107.83271070000001</v>
      </c>
      <c r="AB729" s="20" t="s">
        <v>1042</v>
      </c>
      <c r="AC729" s="9"/>
    </row>
    <row r="730" spans="1:29" s="8" customFormat="1" ht="15.65" customHeight="1" x14ac:dyDescent="0.35">
      <c r="A730" s="9" t="str">
        <f>LEFT(B730, 6)</f>
        <v>808614</v>
      </c>
      <c r="B730" s="10" t="s">
        <v>1646</v>
      </c>
      <c r="C730" s="9" t="s">
        <v>812</v>
      </c>
      <c r="D730" s="9" t="s">
        <v>1402</v>
      </c>
      <c r="E730" s="11" t="s">
        <v>1647</v>
      </c>
      <c r="F730" s="9" t="s">
        <v>31</v>
      </c>
      <c r="G730" s="12" t="s">
        <v>1648</v>
      </c>
      <c r="H730" s="9" t="s">
        <v>1649</v>
      </c>
      <c r="I730" s="12" t="s">
        <v>163</v>
      </c>
      <c r="J730" s="13" t="s">
        <v>1650</v>
      </c>
      <c r="K730" s="12" t="s">
        <v>1651</v>
      </c>
      <c r="L730" s="14">
        <v>2</v>
      </c>
      <c r="M730" s="15" t="s">
        <v>521</v>
      </c>
      <c r="N730" s="16" t="s">
        <v>37</v>
      </c>
      <c r="O730" s="16" t="s">
        <v>37</v>
      </c>
      <c r="P730" s="16" t="s">
        <v>37</v>
      </c>
      <c r="Q730" s="17">
        <v>1</v>
      </c>
      <c r="R730" s="15" t="s">
        <v>38</v>
      </c>
      <c r="S730" s="15" t="s">
        <v>328</v>
      </c>
      <c r="T730" s="15" t="s">
        <v>329</v>
      </c>
      <c r="U730" s="18">
        <v>0</v>
      </c>
      <c r="V730" s="15" t="s">
        <v>329</v>
      </c>
      <c r="W730" s="15" t="s">
        <v>329</v>
      </c>
      <c r="X730" s="15" t="s">
        <v>329</v>
      </c>
      <c r="Y730" s="15" t="s">
        <v>329</v>
      </c>
      <c r="Z730" s="19">
        <v>36.921109700000002</v>
      </c>
      <c r="AA730" s="19">
        <v>-109.34732</v>
      </c>
      <c r="AB730" s="20" t="s">
        <v>1042</v>
      </c>
      <c r="AC730" s="9"/>
    </row>
    <row r="731" spans="1:29" s="8" customFormat="1" ht="15.65" customHeight="1" x14ac:dyDescent="0.35">
      <c r="A731" s="9" t="str">
        <f>LEFT(B731, 6)</f>
        <v>808631</v>
      </c>
      <c r="B731" s="10" t="s">
        <v>1401</v>
      </c>
      <c r="C731" s="9" t="s">
        <v>812</v>
      </c>
      <c r="D731" s="9" t="s">
        <v>1402</v>
      </c>
      <c r="E731" s="11" t="s">
        <v>1403</v>
      </c>
      <c r="F731" s="9" t="s">
        <v>148</v>
      </c>
      <c r="G731" s="12" t="s">
        <v>1404</v>
      </c>
      <c r="H731" s="9" t="s">
        <v>1405</v>
      </c>
      <c r="I731" s="12" t="s">
        <v>376</v>
      </c>
      <c r="J731" s="13" t="s">
        <v>1406</v>
      </c>
      <c r="K731" s="12" t="s">
        <v>1407</v>
      </c>
      <c r="L731" s="14">
        <v>4</v>
      </c>
      <c r="M731" s="15" t="s">
        <v>521</v>
      </c>
      <c r="N731" s="16" t="s">
        <v>51</v>
      </c>
      <c r="O731" s="16" t="s">
        <v>51</v>
      </c>
      <c r="P731" s="16" t="s">
        <v>37</v>
      </c>
      <c r="Q731" s="17">
        <v>1</v>
      </c>
      <c r="R731" s="15" t="s">
        <v>38</v>
      </c>
      <c r="S731" s="15" t="s">
        <v>328</v>
      </c>
      <c r="T731" s="15" t="s">
        <v>329</v>
      </c>
      <c r="U731" s="18">
        <v>0</v>
      </c>
      <c r="V731" s="15" t="s">
        <v>329</v>
      </c>
      <c r="W731" s="15" t="s">
        <v>329</v>
      </c>
      <c r="X731" s="15" t="s">
        <v>329</v>
      </c>
      <c r="Y731" s="15" t="s">
        <v>329</v>
      </c>
      <c r="Z731" s="19">
        <v>36.239570000000001</v>
      </c>
      <c r="AA731" s="19">
        <v>-108.88808</v>
      </c>
      <c r="AB731" s="20" t="s">
        <v>1408</v>
      </c>
      <c r="AC731" s="9"/>
    </row>
    <row r="732" spans="1:29" s="8" customFormat="1" ht="15.65" customHeight="1" x14ac:dyDescent="0.35">
      <c r="A732" s="9" t="str">
        <f>LEFT(B732, 6)</f>
        <v>808633</v>
      </c>
      <c r="B732" s="10" t="s">
        <v>1464</v>
      </c>
      <c r="C732" s="9" t="s">
        <v>812</v>
      </c>
      <c r="D732" s="9" t="s">
        <v>1402</v>
      </c>
      <c r="E732" s="11" t="s">
        <v>1465</v>
      </c>
      <c r="F732" s="9" t="s">
        <v>148</v>
      </c>
      <c r="G732" s="12" t="s">
        <v>1466</v>
      </c>
      <c r="H732" s="9" t="s">
        <v>1467</v>
      </c>
      <c r="I732" s="12" t="s">
        <v>376</v>
      </c>
      <c r="J732" s="13" t="s">
        <v>1468</v>
      </c>
      <c r="K732" s="12" t="s">
        <v>1469</v>
      </c>
      <c r="L732" s="14">
        <v>4</v>
      </c>
      <c r="M732" s="15" t="s">
        <v>521</v>
      </c>
      <c r="N732" s="16" t="s">
        <v>51</v>
      </c>
      <c r="O732" s="16" t="s">
        <v>51</v>
      </c>
      <c r="P732" s="16" t="s">
        <v>37</v>
      </c>
      <c r="Q732" s="17">
        <v>0</v>
      </c>
      <c r="R732" s="15" t="s">
        <v>38</v>
      </c>
      <c r="S732" s="15" t="s">
        <v>328</v>
      </c>
      <c r="T732" s="15" t="s">
        <v>329</v>
      </c>
      <c r="U732" s="18">
        <v>0</v>
      </c>
      <c r="V732" s="15" t="s">
        <v>329</v>
      </c>
      <c r="W732" s="15" t="s">
        <v>329</v>
      </c>
      <c r="X732" s="15" t="s">
        <v>329</v>
      </c>
      <c r="Y732" s="15" t="s">
        <v>329</v>
      </c>
      <c r="Z732" s="19">
        <v>36.424725299999999</v>
      </c>
      <c r="AA732" s="19">
        <v>-108.8742586</v>
      </c>
      <c r="AB732" s="20" t="s">
        <v>1042</v>
      </c>
      <c r="AC732" s="9"/>
    </row>
    <row r="733" spans="1:29" s="8" customFormat="1" ht="15.65" customHeight="1" x14ac:dyDescent="0.35">
      <c r="A733" s="9" t="str">
        <f>LEFT(B733, 6)</f>
        <v>808601</v>
      </c>
      <c r="B733" s="10" t="s">
        <v>1571</v>
      </c>
      <c r="C733" s="9" t="s">
        <v>812</v>
      </c>
      <c r="D733" s="9" t="s">
        <v>1402</v>
      </c>
      <c r="E733" s="11" t="s">
        <v>1572</v>
      </c>
      <c r="F733" s="9" t="s">
        <v>160</v>
      </c>
      <c r="G733" s="12" t="s">
        <v>1565</v>
      </c>
      <c r="H733" s="9" t="s">
        <v>1566</v>
      </c>
      <c r="I733" s="12" t="s">
        <v>376</v>
      </c>
      <c r="J733" s="13" t="s">
        <v>1567</v>
      </c>
      <c r="K733" s="12" t="s">
        <v>1573</v>
      </c>
      <c r="L733" s="14">
        <v>1</v>
      </c>
      <c r="M733" s="15" t="s">
        <v>521</v>
      </c>
      <c r="N733" s="16" t="s">
        <v>37</v>
      </c>
      <c r="O733" s="16" t="s">
        <v>37</v>
      </c>
      <c r="P733" s="16" t="s">
        <v>37</v>
      </c>
      <c r="Q733" s="17">
        <v>1</v>
      </c>
      <c r="R733" s="15" t="s">
        <v>38</v>
      </c>
      <c r="S733" s="15" t="s">
        <v>328</v>
      </c>
      <c r="T733" s="15" t="s">
        <v>329</v>
      </c>
      <c r="U733" s="18">
        <v>60</v>
      </c>
      <c r="V733" s="15" t="s">
        <v>329</v>
      </c>
      <c r="W733" s="15" t="s">
        <v>329</v>
      </c>
      <c r="X733" s="15" t="s">
        <v>329</v>
      </c>
      <c r="Y733" s="15" t="s">
        <v>329</v>
      </c>
      <c r="Z733" s="19">
        <v>36.804203999999999</v>
      </c>
      <c r="AA733" s="19">
        <v>-108.6910498</v>
      </c>
      <c r="AB733" s="20" t="s">
        <v>1042</v>
      </c>
      <c r="AC733" s="9"/>
    </row>
    <row r="734" spans="1:29" s="8" customFormat="1" ht="15.65" customHeight="1" x14ac:dyDescent="0.35">
      <c r="A734" s="9" t="str">
        <f>LEFT(B734, 6)</f>
        <v>353313</v>
      </c>
      <c r="B734" s="10" t="s">
        <v>4879</v>
      </c>
      <c r="C734" s="9" t="s">
        <v>4059</v>
      </c>
      <c r="D734" s="23" t="s">
        <v>4544</v>
      </c>
      <c r="E734" s="11" t="s">
        <v>4880</v>
      </c>
      <c r="F734" s="23" t="s">
        <v>234</v>
      </c>
      <c r="G734" s="12" t="s">
        <v>4867</v>
      </c>
      <c r="H734" s="9" t="s">
        <v>4868</v>
      </c>
      <c r="I734" s="12" t="s">
        <v>4062</v>
      </c>
      <c r="J734" s="13" t="s">
        <v>4869</v>
      </c>
      <c r="K734" s="12" t="s">
        <v>4870</v>
      </c>
      <c r="L734" s="14">
        <v>14</v>
      </c>
      <c r="M734" s="15" t="s">
        <v>521</v>
      </c>
      <c r="N734" s="16" t="s">
        <v>37</v>
      </c>
      <c r="O734" s="16">
        <v>0</v>
      </c>
      <c r="P734" s="16" t="s">
        <v>37</v>
      </c>
      <c r="Q734" s="17">
        <v>0</v>
      </c>
      <c r="R734" s="15" t="s">
        <v>38</v>
      </c>
      <c r="S734" s="15" t="s">
        <v>39</v>
      </c>
      <c r="T734" s="15" t="s">
        <v>52</v>
      </c>
      <c r="U734" s="18">
        <v>0</v>
      </c>
      <c r="V734" s="15" t="s">
        <v>41</v>
      </c>
      <c r="W734" s="15" t="s">
        <v>41</v>
      </c>
      <c r="X734" s="15" t="s">
        <v>41</v>
      </c>
      <c r="Y734" s="15" t="s">
        <v>967</v>
      </c>
      <c r="Z734" s="19">
        <v>61.528843952770103</v>
      </c>
      <c r="AA734" s="19">
        <v>-166.105454112384</v>
      </c>
      <c r="AB734" s="20" t="s">
        <v>4548</v>
      </c>
      <c r="AC734" s="9" t="s">
        <v>5785</v>
      </c>
    </row>
    <row r="735" spans="1:29" s="8" customFormat="1" ht="15.65" customHeight="1" x14ac:dyDescent="0.35">
      <c r="A735" s="9" t="str">
        <f>LEFT(B735, 6)</f>
        <v>858744</v>
      </c>
      <c r="B735" s="10" t="s">
        <v>1610</v>
      </c>
      <c r="C735" s="9" t="s">
        <v>812</v>
      </c>
      <c r="D735" s="9" t="s">
        <v>962</v>
      </c>
      <c r="E735" s="11" t="s">
        <v>5801</v>
      </c>
      <c r="F735" s="9" t="s">
        <v>31</v>
      </c>
      <c r="G735" s="12" t="s">
        <v>1611</v>
      </c>
      <c r="H735" s="9" t="s">
        <v>1612</v>
      </c>
      <c r="I735" s="12" t="s">
        <v>163</v>
      </c>
      <c r="J735" s="13" t="s">
        <v>1613</v>
      </c>
      <c r="K735" s="12" t="s">
        <v>5802</v>
      </c>
      <c r="L735" s="14">
        <v>2</v>
      </c>
      <c r="M735" s="15" t="s">
        <v>521</v>
      </c>
      <c r="N735" s="16" t="s">
        <v>51</v>
      </c>
      <c r="O735" s="16" t="s">
        <v>51</v>
      </c>
      <c r="P735" s="16" t="s">
        <v>37</v>
      </c>
      <c r="Q735" s="17">
        <v>1</v>
      </c>
      <c r="R735" s="15" t="s">
        <v>38</v>
      </c>
      <c r="S735" s="15" t="s">
        <v>39</v>
      </c>
      <c r="T735" s="15" t="s">
        <v>52</v>
      </c>
      <c r="U735" s="18">
        <v>0</v>
      </c>
      <c r="V735" s="15" t="s">
        <v>41</v>
      </c>
      <c r="W735" s="15" t="s">
        <v>946</v>
      </c>
      <c r="X735" s="15" t="s">
        <v>41</v>
      </c>
      <c r="Y735" s="15" t="s">
        <v>41</v>
      </c>
      <c r="Z735" s="19">
        <v>36.858110000000003</v>
      </c>
      <c r="AA735" s="19">
        <v>-111.445227</v>
      </c>
      <c r="AB735" s="20" t="s">
        <v>1372</v>
      </c>
      <c r="AC735" s="9"/>
    </row>
    <row r="736" spans="1:29" s="8" customFormat="1" ht="15.65" customHeight="1" x14ac:dyDescent="0.35">
      <c r="A736" s="9" t="str">
        <f>LEFT(B736, 6)</f>
        <v>808711</v>
      </c>
      <c r="B736" s="10" t="s">
        <v>961</v>
      </c>
      <c r="C736" s="9" t="s">
        <v>812</v>
      </c>
      <c r="D736" s="9" t="s">
        <v>962</v>
      </c>
      <c r="E736" s="11" t="s">
        <v>963</v>
      </c>
      <c r="F736" s="9" t="s">
        <v>31</v>
      </c>
      <c r="G736" s="23" t="s">
        <v>964</v>
      </c>
      <c r="H736" s="9" t="s">
        <v>939</v>
      </c>
      <c r="I736" s="12" t="s">
        <v>163</v>
      </c>
      <c r="J736" s="13" t="s">
        <v>965</v>
      </c>
      <c r="K736" s="12" t="s">
        <v>966</v>
      </c>
      <c r="L736" s="14">
        <v>2</v>
      </c>
      <c r="M736" s="15" t="s">
        <v>521</v>
      </c>
      <c r="N736" s="16" t="s">
        <v>37</v>
      </c>
      <c r="O736" s="16" t="s">
        <v>51</v>
      </c>
      <c r="P736" s="16" t="s">
        <v>37</v>
      </c>
      <c r="Q736" s="17">
        <v>1</v>
      </c>
      <c r="R736" s="15" t="s">
        <v>38</v>
      </c>
      <c r="S736" s="15" t="s">
        <v>39</v>
      </c>
      <c r="T736" s="15" t="s">
        <v>52</v>
      </c>
      <c r="U736" s="14">
        <v>0</v>
      </c>
      <c r="V736" s="15" t="s">
        <v>41</v>
      </c>
      <c r="W736" s="14" t="s">
        <v>41</v>
      </c>
      <c r="X736" s="14" t="s">
        <v>41</v>
      </c>
      <c r="Y736" s="14" t="s">
        <v>967</v>
      </c>
      <c r="Z736" s="19">
        <v>35.238308448792303</v>
      </c>
      <c r="AA736" s="19">
        <v>-111.571265660359</v>
      </c>
      <c r="AB736" s="20" t="s">
        <v>1372</v>
      </c>
      <c r="AC736" s="9"/>
    </row>
    <row r="737" spans="1:29" s="8" customFormat="1" ht="15.65" customHeight="1" x14ac:dyDescent="0.35">
      <c r="A737" s="9" t="str">
        <f>LEFT(B737, 6)</f>
        <v>808730</v>
      </c>
      <c r="B737" s="10" t="s">
        <v>1356</v>
      </c>
      <c r="C737" s="23" t="s">
        <v>812</v>
      </c>
      <c r="D737" s="23" t="s">
        <v>962</v>
      </c>
      <c r="E737" s="11" t="s">
        <v>1357</v>
      </c>
      <c r="F737" s="23" t="s">
        <v>148</v>
      </c>
      <c r="G737" s="23" t="s">
        <v>1358</v>
      </c>
      <c r="H737" s="9" t="s">
        <v>1359</v>
      </c>
      <c r="I737" s="23" t="s">
        <v>163</v>
      </c>
      <c r="J737" s="25" t="s">
        <v>1360</v>
      </c>
      <c r="K737" s="23" t="s">
        <v>1361</v>
      </c>
      <c r="L737" s="26" t="s">
        <v>154</v>
      </c>
      <c r="M737" s="15" t="s">
        <v>838</v>
      </c>
      <c r="N737" s="107">
        <v>0</v>
      </c>
      <c r="O737" s="107" t="s">
        <v>51</v>
      </c>
      <c r="P737" s="107">
        <v>0</v>
      </c>
      <c r="Q737" s="111">
        <v>0</v>
      </c>
      <c r="R737" s="114" t="s">
        <v>38</v>
      </c>
      <c r="S737" s="114" t="s">
        <v>39</v>
      </c>
      <c r="T737" s="105" t="s">
        <v>40</v>
      </c>
      <c r="U737" s="114">
        <v>0</v>
      </c>
      <c r="V737" s="114" t="s">
        <v>41</v>
      </c>
      <c r="W737" s="114" t="s">
        <v>41</v>
      </c>
      <c r="X737" s="114" t="s">
        <v>838</v>
      </c>
      <c r="Y737" s="114" t="s">
        <v>838</v>
      </c>
      <c r="Z737" s="28">
        <v>36.071725000000001</v>
      </c>
      <c r="AA737" s="28">
        <v>-110.59433</v>
      </c>
      <c r="AB737" s="20" t="s">
        <v>838</v>
      </c>
      <c r="AC737" s="9"/>
    </row>
    <row r="738" spans="1:29" s="8" customFormat="1" ht="15.65" customHeight="1" x14ac:dyDescent="0.35">
      <c r="A738" s="9" t="str">
        <f>LEFT(B738, 6)</f>
        <v>808701</v>
      </c>
      <c r="B738" s="10" t="s">
        <v>1369</v>
      </c>
      <c r="C738" s="9" t="s">
        <v>812</v>
      </c>
      <c r="D738" s="9" t="s">
        <v>962</v>
      </c>
      <c r="E738" s="11" t="s">
        <v>5581</v>
      </c>
      <c r="F738" s="9" t="s">
        <v>160</v>
      </c>
      <c r="G738" s="12" t="s">
        <v>1370</v>
      </c>
      <c r="H738" s="9" t="s">
        <v>1359</v>
      </c>
      <c r="I738" s="12" t="s">
        <v>163</v>
      </c>
      <c r="J738" s="13" t="s">
        <v>1360</v>
      </c>
      <c r="K738" s="12" t="s">
        <v>1371</v>
      </c>
      <c r="L738" s="14">
        <v>1</v>
      </c>
      <c r="M738" s="15" t="s">
        <v>521</v>
      </c>
      <c r="N738" s="16" t="s">
        <v>37</v>
      </c>
      <c r="O738" s="16" t="s">
        <v>37</v>
      </c>
      <c r="P738" s="16" t="s">
        <v>37</v>
      </c>
      <c r="Q738" s="17">
        <v>1</v>
      </c>
      <c r="R738" s="15" t="s">
        <v>38</v>
      </c>
      <c r="S738" s="15" t="s">
        <v>39</v>
      </c>
      <c r="T738" s="15" t="s">
        <v>52</v>
      </c>
      <c r="U738" s="18">
        <v>73</v>
      </c>
      <c r="V738" s="15" t="s">
        <v>41</v>
      </c>
      <c r="W738" s="15" t="s">
        <v>329</v>
      </c>
      <c r="X738" s="15" t="s">
        <v>41</v>
      </c>
      <c r="Y738" s="15" t="s">
        <v>41</v>
      </c>
      <c r="Z738" s="19">
        <v>36.135788099999999</v>
      </c>
      <c r="AA738" s="19">
        <v>-111.23718100000001</v>
      </c>
      <c r="AB738" s="20" t="s">
        <v>1372</v>
      </c>
      <c r="AC738" s="9"/>
    </row>
    <row r="739" spans="1:29" s="8" customFormat="1" ht="15.65" customHeight="1" x14ac:dyDescent="0.35">
      <c r="A739" s="9" t="str">
        <f>LEFT(B739, 6)</f>
        <v>899010</v>
      </c>
      <c r="B739" s="10" t="s">
        <v>1675</v>
      </c>
      <c r="C739" s="9" t="s">
        <v>812</v>
      </c>
      <c r="D739" s="9" t="s">
        <v>1661</v>
      </c>
      <c r="E739" s="11" t="s">
        <v>1676</v>
      </c>
      <c r="F739" s="9" t="s">
        <v>31</v>
      </c>
      <c r="G739" s="12" t="s">
        <v>1677</v>
      </c>
      <c r="H739" s="9" t="s">
        <v>1678</v>
      </c>
      <c r="I739" s="12" t="s">
        <v>527</v>
      </c>
      <c r="J739" s="13" t="s">
        <v>1679</v>
      </c>
      <c r="K739" s="12" t="s">
        <v>1680</v>
      </c>
      <c r="L739" s="14">
        <v>2</v>
      </c>
      <c r="M739" s="15" t="s">
        <v>521</v>
      </c>
      <c r="N739" s="16" t="s">
        <v>37</v>
      </c>
      <c r="O739" s="16" t="s">
        <v>37</v>
      </c>
      <c r="P739" s="16" t="s">
        <v>37</v>
      </c>
      <c r="Q739" s="17">
        <v>1</v>
      </c>
      <c r="R739" s="15" t="s">
        <v>38</v>
      </c>
      <c r="S739" s="15" t="s">
        <v>39</v>
      </c>
      <c r="T739" s="15" t="s">
        <v>52</v>
      </c>
      <c r="U739" s="18">
        <v>0</v>
      </c>
      <c r="V739" s="15" t="s">
        <v>41</v>
      </c>
      <c r="W739" s="15" t="s">
        <v>41</v>
      </c>
      <c r="X739" s="15" t="s">
        <v>41</v>
      </c>
      <c r="Y739" s="15" t="s">
        <v>42</v>
      </c>
      <c r="Z739" s="19">
        <v>37.063282899999997</v>
      </c>
      <c r="AA739" s="19">
        <v>-110.766541</v>
      </c>
      <c r="AB739" s="20" t="s">
        <v>1667</v>
      </c>
      <c r="AC739" s="9"/>
    </row>
    <row r="740" spans="1:29" s="8" customFormat="1" ht="15.65" customHeight="1" x14ac:dyDescent="0.35">
      <c r="A740" s="9" t="str">
        <f>LEFT(B740, 6)</f>
        <v>899011</v>
      </c>
      <c r="B740" s="10" t="s">
        <v>1716</v>
      </c>
      <c r="C740" s="9" t="s">
        <v>812</v>
      </c>
      <c r="D740" s="9" t="s">
        <v>1661</v>
      </c>
      <c r="E740" s="11" t="s">
        <v>1717</v>
      </c>
      <c r="F740" s="9" t="s">
        <v>31</v>
      </c>
      <c r="G740" s="12" t="s">
        <v>1718</v>
      </c>
      <c r="H740" s="9" t="s">
        <v>1719</v>
      </c>
      <c r="I740" s="12" t="s">
        <v>527</v>
      </c>
      <c r="J740" s="13" t="s">
        <v>1720</v>
      </c>
      <c r="K740" s="12" t="s">
        <v>1721</v>
      </c>
      <c r="L740" s="14">
        <v>2</v>
      </c>
      <c r="M740" s="15" t="s">
        <v>521</v>
      </c>
      <c r="N740" s="16" t="s">
        <v>37</v>
      </c>
      <c r="O740" s="16" t="s">
        <v>37</v>
      </c>
      <c r="P740" s="16" t="s">
        <v>37</v>
      </c>
      <c r="Q740" s="17">
        <v>1</v>
      </c>
      <c r="R740" s="15" t="s">
        <v>38</v>
      </c>
      <c r="S740" s="15" t="s">
        <v>39</v>
      </c>
      <c r="T740" s="15" t="s">
        <v>52</v>
      </c>
      <c r="U740" s="18">
        <v>0</v>
      </c>
      <c r="V740" s="15" t="s">
        <v>41</v>
      </c>
      <c r="W740" s="15" t="s">
        <v>41</v>
      </c>
      <c r="X740" s="15" t="s">
        <v>41</v>
      </c>
      <c r="Y740" s="15" t="s">
        <v>42</v>
      </c>
      <c r="Z740" s="19">
        <v>37.259507157999998</v>
      </c>
      <c r="AA740" s="19">
        <v>-109.300915789</v>
      </c>
      <c r="AB740" s="20" t="s">
        <v>1667</v>
      </c>
      <c r="AC740" s="9"/>
    </row>
    <row r="741" spans="1:29" s="8" customFormat="1" ht="15.65" customHeight="1" x14ac:dyDescent="0.35">
      <c r="A741" s="9" t="str">
        <f>LEFT(B741, 6)</f>
        <v>899050</v>
      </c>
      <c r="B741" s="10" t="s">
        <v>1660</v>
      </c>
      <c r="C741" s="9" t="s">
        <v>812</v>
      </c>
      <c r="D741" s="9" t="s">
        <v>1661</v>
      </c>
      <c r="E741" s="11" t="s">
        <v>1662</v>
      </c>
      <c r="F741" s="9" t="s">
        <v>31</v>
      </c>
      <c r="G741" s="12" t="s">
        <v>1663</v>
      </c>
      <c r="H741" s="9" t="s">
        <v>1664</v>
      </c>
      <c r="I741" s="12" t="s">
        <v>527</v>
      </c>
      <c r="J741" s="13" t="s">
        <v>1665</v>
      </c>
      <c r="K741" s="12" t="s">
        <v>1666</v>
      </c>
      <c r="L741" s="14">
        <v>2</v>
      </c>
      <c r="M741" s="15" t="s">
        <v>521</v>
      </c>
      <c r="N741" s="16" t="s">
        <v>37</v>
      </c>
      <c r="O741" s="16" t="s">
        <v>37</v>
      </c>
      <c r="P741" s="16" t="s">
        <v>37</v>
      </c>
      <c r="Q741" s="17">
        <v>1</v>
      </c>
      <c r="R741" s="15" t="s">
        <v>38</v>
      </c>
      <c r="S741" s="15" t="s">
        <v>39</v>
      </c>
      <c r="T741" s="68" t="s">
        <v>52</v>
      </c>
      <c r="U741" s="18">
        <v>0</v>
      </c>
      <c r="V741" s="85" t="s">
        <v>41</v>
      </c>
      <c r="W741" s="15" t="s">
        <v>41</v>
      </c>
      <c r="X741" s="15" t="s">
        <v>41</v>
      </c>
      <c r="Y741" s="15" t="s">
        <v>42</v>
      </c>
      <c r="Z741" s="19">
        <v>36.998849900000003</v>
      </c>
      <c r="AA741" s="19">
        <v>-110.1780612</v>
      </c>
      <c r="AB741" s="20" t="s">
        <v>1667</v>
      </c>
      <c r="AC741" s="9"/>
    </row>
    <row r="742" spans="1:29" s="8" customFormat="1" ht="15.65" customHeight="1" x14ac:dyDescent="0.35">
      <c r="A742" s="9" t="str">
        <f>LEFT(B742, 6)</f>
        <v>899053</v>
      </c>
      <c r="B742" s="10" t="s">
        <v>1795</v>
      </c>
      <c r="C742" s="9" t="s">
        <v>812</v>
      </c>
      <c r="D742" s="9" t="s">
        <v>1661</v>
      </c>
      <c r="E742" s="11" t="s">
        <v>1796</v>
      </c>
      <c r="F742" s="9" t="s">
        <v>31</v>
      </c>
      <c r="G742" s="12" t="s">
        <v>1797</v>
      </c>
      <c r="H742" s="9" t="s">
        <v>1798</v>
      </c>
      <c r="I742" s="12" t="s">
        <v>527</v>
      </c>
      <c r="J742" s="13" t="s">
        <v>1799</v>
      </c>
      <c r="K742" s="12" t="s">
        <v>1800</v>
      </c>
      <c r="L742" s="14">
        <v>2</v>
      </c>
      <c r="M742" s="15" t="s">
        <v>521</v>
      </c>
      <c r="N742" s="16" t="s">
        <v>37</v>
      </c>
      <c r="O742" s="16" t="s">
        <v>37</v>
      </c>
      <c r="P742" s="16" t="s">
        <v>37</v>
      </c>
      <c r="Q742" s="17">
        <v>1</v>
      </c>
      <c r="R742" s="15" t="s">
        <v>38</v>
      </c>
      <c r="S742" s="15" t="s">
        <v>39</v>
      </c>
      <c r="T742" s="15" t="s">
        <v>52</v>
      </c>
      <c r="U742" s="74">
        <v>0</v>
      </c>
      <c r="V742" s="15" t="s">
        <v>41</v>
      </c>
      <c r="W742" s="15" t="s">
        <v>41</v>
      </c>
      <c r="X742" s="15" t="s">
        <v>41</v>
      </c>
      <c r="Y742" s="15" t="s">
        <v>42</v>
      </c>
      <c r="Z742" s="19">
        <v>37.6372</v>
      </c>
      <c r="AA742" s="19">
        <v>-109.482</v>
      </c>
      <c r="AB742" s="20" t="s">
        <v>1667</v>
      </c>
      <c r="AC742" s="9"/>
    </row>
    <row r="743" spans="1:29" s="8" customFormat="1" ht="15.65" customHeight="1" x14ac:dyDescent="0.35">
      <c r="A743" s="9" t="str">
        <f>LEFT(B743, 6)</f>
        <v>353315</v>
      </c>
      <c r="B743" s="10" t="s">
        <v>4912</v>
      </c>
      <c r="C743" s="23" t="s">
        <v>4059</v>
      </c>
      <c r="D743" s="23" t="s">
        <v>4544</v>
      </c>
      <c r="E743" s="11" t="s">
        <v>5784</v>
      </c>
      <c r="F743" s="23" t="s">
        <v>234</v>
      </c>
      <c r="G743" s="23" t="s">
        <v>4913</v>
      </c>
      <c r="H743" s="9" t="s">
        <v>4911</v>
      </c>
      <c r="I743" s="23" t="s">
        <v>4062</v>
      </c>
      <c r="J743" s="25">
        <v>99557</v>
      </c>
      <c r="K743" s="23" t="s">
        <v>4669</v>
      </c>
      <c r="L743" s="14">
        <v>14</v>
      </c>
      <c r="M743" s="15" t="s">
        <v>838</v>
      </c>
      <c r="N743" s="108" t="s">
        <v>37</v>
      </c>
      <c r="O743" s="107">
        <v>0</v>
      </c>
      <c r="P743" s="109" t="s">
        <v>37</v>
      </c>
      <c r="Q743" s="111">
        <v>0</v>
      </c>
      <c r="R743" s="114" t="s">
        <v>38</v>
      </c>
      <c r="S743" s="114" t="s">
        <v>39</v>
      </c>
      <c r="T743" s="118" t="s">
        <v>52</v>
      </c>
      <c r="U743" s="114">
        <v>0</v>
      </c>
      <c r="V743" s="117" t="s">
        <v>41</v>
      </c>
      <c r="W743" s="105" t="s">
        <v>838</v>
      </c>
      <c r="X743" s="114" t="s">
        <v>838</v>
      </c>
      <c r="Y743" s="114" t="s">
        <v>838</v>
      </c>
      <c r="Z743" s="28">
        <v>61.577961709999997</v>
      </c>
      <c r="AA743" s="28">
        <v>-159.52523859999999</v>
      </c>
      <c r="AB743" s="20" t="s">
        <v>4548</v>
      </c>
      <c r="AC743" s="9" t="s">
        <v>5785</v>
      </c>
    </row>
    <row r="744" spans="1:29" s="8" customFormat="1" ht="15.65" customHeight="1" x14ac:dyDescent="0.35">
      <c r="A744" s="9" t="str">
        <f>LEFT(B744, 6)</f>
        <v>858811</v>
      </c>
      <c r="B744" s="10" t="s">
        <v>811</v>
      </c>
      <c r="C744" s="9" t="s">
        <v>812</v>
      </c>
      <c r="D744" s="9" t="s">
        <v>813</v>
      </c>
      <c r="E744" s="11" t="s">
        <v>814</v>
      </c>
      <c r="F744" s="9" t="s">
        <v>31</v>
      </c>
      <c r="G744" s="12" t="s">
        <v>815</v>
      </c>
      <c r="H744" s="9" t="s">
        <v>816</v>
      </c>
      <c r="I744" s="12" t="s">
        <v>163</v>
      </c>
      <c r="J744" s="13" t="s">
        <v>817</v>
      </c>
      <c r="K744" s="12" t="s">
        <v>818</v>
      </c>
      <c r="L744" s="14">
        <v>2</v>
      </c>
      <c r="M744" s="15" t="s">
        <v>521</v>
      </c>
      <c r="N744" s="16" t="s">
        <v>37</v>
      </c>
      <c r="O744" s="16" t="s">
        <v>37</v>
      </c>
      <c r="P744" s="16" t="s">
        <v>37</v>
      </c>
      <c r="Q744" s="17">
        <v>1</v>
      </c>
      <c r="R744" s="15" t="s">
        <v>38</v>
      </c>
      <c r="S744" s="15" t="s">
        <v>39</v>
      </c>
      <c r="T744" s="15" t="s">
        <v>52</v>
      </c>
      <c r="U744" s="74">
        <v>0</v>
      </c>
      <c r="V744" s="15" t="s">
        <v>41</v>
      </c>
      <c r="W744" s="15" t="s">
        <v>329</v>
      </c>
      <c r="X744" s="15" t="s">
        <v>41</v>
      </c>
      <c r="Y744" s="15" t="s">
        <v>41</v>
      </c>
      <c r="Z744" s="22">
        <v>35.032235300000004</v>
      </c>
      <c r="AA744" s="22">
        <v>-110.71442</v>
      </c>
      <c r="AB744" s="75" t="s">
        <v>819</v>
      </c>
      <c r="AC744" s="9"/>
    </row>
    <row r="745" spans="1:29" s="8" customFormat="1" ht="15.65" customHeight="1" x14ac:dyDescent="0.35">
      <c r="A745" s="9" t="str">
        <f>LEFT(B745, 6)</f>
        <v>858833</v>
      </c>
      <c r="B745" s="10" t="s">
        <v>1021</v>
      </c>
      <c r="C745" s="9" t="s">
        <v>812</v>
      </c>
      <c r="D745" s="9" t="s">
        <v>813</v>
      </c>
      <c r="E745" s="11" t="s">
        <v>5879</v>
      </c>
      <c r="F745" s="9" t="s">
        <v>160</v>
      </c>
      <c r="G745" s="12" t="s">
        <v>5880</v>
      </c>
      <c r="H745" s="9" t="s">
        <v>1022</v>
      </c>
      <c r="I745" s="12" t="s">
        <v>163</v>
      </c>
      <c r="J745" s="13" t="s">
        <v>817</v>
      </c>
      <c r="K745" s="12" t="s">
        <v>818</v>
      </c>
      <c r="L745" s="14">
        <v>1</v>
      </c>
      <c r="M745" s="15" t="s">
        <v>521</v>
      </c>
      <c r="N745" s="16" t="s">
        <v>37</v>
      </c>
      <c r="O745" s="16" t="s">
        <v>37</v>
      </c>
      <c r="P745" s="16" t="s">
        <v>37</v>
      </c>
      <c r="Q745" s="17">
        <v>1</v>
      </c>
      <c r="R745" s="15" t="s">
        <v>38</v>
      </c>
      <c r="S745" s="15" t="s">
        <v>39</v>
      </c>
      <c r="T745" s="15" t="s">
        <v>52</v>
      </c>
      <c r="U745" s="18">
        <v>12</v>
      </c>
      <c r="V745" s="15" t="s">
        <v>41</v>
      </c>
      <c r="W745" s="15" t="s">
        <v>329</v>
      </c>
      <c r="X745" s="15" t="s">
        <v>41</v>
      </c>
      <c r="Y745" s="15" t="s">
        <v>41</v>
      </c>
      <c r="Z745" s="131">
        <v>35.389969000000001</v>
      </c>
      <c r="AA745" s="131">
        <v>-110.331095</v>
      </c>
      <c r="AB745" s="20" t="s">
        <v>819</v>
      </c>
      <c r="AC745" s="9"/>
    </row>
    <row r="746" spans="1:29" s="8" customFormat="1" ht="15.65" customHeight="1" x14ac:dyDescent="0.35">
      <c r="A746" s="9" t="str">
        <f>LEFT(B746, 6)</f>
        <v>556212</v>
      </c>
      <c r="B746" s="10" t="s">
        <v>665</v>
      </c>
      <c r="C746" s="9" t="s">
        <v>73</v>
      </c>
      <c r="D746" s="9" t="s">
        <v>588</v>
      </c>
      <c r="E746" s="11" t="s">
        <v>666</v>
      </c>
      <c r="F746" s="9" t="s">
        <v>31</v>
      </c>
      <c r="G746" s="12" t="s">
        <v>667</v>
      </c>
      <c r="H746" s="9" t="s">
        <v>668</v>
      </c>
      <c r="I746" s="12" t="s">
        <v>559</v>
      </c>
      <c r="J746" s="13" t="s">
        <v>669</v>
      </c>
      <c r="K746" s="12" t="s">
        <v>670</v>
      </c>
      <c r="L746" s="14">
        <v>2</v>
      </c>
      <c r="M746" s="15" t="s">
        <v>521</v>
      </c>
      <c r="N746" s="16" t="s">
        <v>37</v>
      </c>
      <c r="O746" s="16" t="s">
        <v>37</v>
      </c>
      <c r="P746" s="16" t="s">
        <v>37</v>
      </c>
      <c r="Q746" s="17">
        <v>1</v>
      </c>
      <c r="R746" s="15" t="s">
        <v>38</v>
      </c>
      <c r="S746" s="15" t="s">
        <v>39</v>
      </c>
      <c r="T746" s="15" t="s">
        <v>52</v>
      </c>
      <c r="U746" s="18">
        <v>0</v>
      </c>
      <c r="V746" s="15" t="s">
        <v>41</v>
      </c>
      <c r="W746" s="15" t="s">
        <v>41</v>
      </c>
      <c r="X746" s="15" t="s">
        <v>42</v>
      </c>
      <c r="Y746" s="15" t="str">
        <f>+X746</f>
        <v>Other</v>
      </c>
      <c r="Z746" s="19">
        <v>34.202129999999997</v>
      </c>
      <c r="AA746" s="19">
        <v>-97.140180000000001</v>
      </c>
      <c r="AB746" s="20" t="s">
        <v>740</v>
      </c>
      <c r="AC746" s="9"/>
    </row>
    <row r="747" spans="1:29" s="8" customFormat="1" ht="15.65" customHeight="1" x14ac:dyDescent="0.35">
      <c r="A747" s="9" t="str">
        <f>LEFT(B747, 6)</f>
        <v>556215</v>
      </c>
      <c r="B747" s="10" t="s">
        <v>792</v>
      </c>
      <c r="C747" s="9" t="s">
        <v>73</v>
      </c>
      <c r="D747" s="9" t="s">
        <v>588</v>
      </c>
      <c r="E747" s="11" t="s">
        <v>793</v>
      </c>
      <c r="F747" s="9" t="s">
        <v>31</v>
      </c>
      <c r="G747" s="12" t="s">
        <v>794</v>
      </c>
      <c r="H747" s="9" t="s">
        <v>795</v>
      </c>
      <c r="I747" s="12" t="s">
        <v>559</v>
      </c>
      <c r="J747" s="13" t="s">
        <v>796</v>
      </c>
      <c r="K747" s="12" t="s">
        <v>797</v>
      </c>
      <c r="L747" s="14">
        <v>2</v>
      </c>
      <c r="M747" s="15" t="s">
        <v>521</v>
      </c>
      <c r="N747" s="16" t="s">
        <v>37</v>
      </c>
      <c r="O747" s="16" t="s">
        <v>37</v>
      </c>
      <c r="P747" s="16" t="s">
        <v>37</v>
      </c>
      <c r="Q747" s="17">
        <v>1</v>
      </c>
      <c r="R747" s="15" t="s">
        <v>38</v>
      </c>
      <c r="S747" s="15" t="s">
        <v>39</v>
      </c>
      <c r="T747" s="68" t="s">
        <v>52</v>
      </c>
      <c r="U747" s="18">
        <v>0</v>
      </c>
      <c r="V747" s="85" t="s">
        <v>41</v>
      </c>
      <c r="W747" s="15" t="s">
        <v>41</v>
      </c>
      <c r="X747" s="15" t="s">
        <v>42</v>
      </c>
      <c r="Y747" s="15" t="str">
        <f>+X747</f>
        <v>Other</v>
      </c>
      <c r="Z747" s="19">
        <v>34.995468000000002</v>
      </c>
      <c r="AA747" s="19">
        <v>-97.371021999999996</v>
      </c>
      <c r="AB747" s="20" t="s">
        <v>740</v>
      </c>
      <c r="AC747" s="9"/>
    </row>
    <row r="748" spans="1:29" s="8" customFormat="1" ht="15.65" customHeight="1" x14ac:dyDescent="0.35">
      <c r="A748" s="9" t="str">
        <f>LEFT(B748, 6)</f>
        <v>556210</v>
      </c>
      <c r="B748" s="10" t="s">
        <v>1197</v>
      </c>
      <c r="C748" s="9" t="s">
        <v>73</v>
      </c>
      <c r="D748" s="9" t="s">
        <v>588</v>
      </c>
      <c r="E748" s="11" t="s">
        <v>1198</v>
      </c>
      <c r="F748" s="9" t="s">
        <v>31</v>
      </c>
      <c r="G748" s="9" t="s">
        <v>5590</v>
      </c>
      <c r="H748" s="9" t="s">
        <v>1199</v>
      </c>
      <c r="I748" s="12" t="s">
        <v>559</v>
      </c>
      <c r="J748" s="13" t="s">
        <v>1200</v>
      </c>
      <c r="K748" s="12" t="s">
        <v>5591</v>
      </c>
      <c r="L748" s="14">
        <v>2</v>
      </c>
      <c r="M748" s="15" t="s">
        <v>521</v>
      </c>
      <c r="N748" s="16" t="s">
        <v>37</v>
      </c>
      <c r="O748" s="16" t="s">
        <v>37</v>
      </c>
      <c r="P748" s="16" t="s">
        <v>37</v>
      </c>
      <c r="Q748" s="17">
        <v>1</v>
      </c>
      <c r="R748" s="15" t="s">
        <v>38</v>
      </c>
      <c r="S748" s="15" t="s">
        <v>39</v>
      </c>
      <c r="T748" s="15" t="s">
        <v>52</v>
      </c>
      <c r="U748" s="74">
        <v>0</v>
      </c>
      <c r="V748" s="15" t="s">
        <v>41</v>
      </c>
      <c r="W748" s="15" t="s">
        <v>41</v>
      </c>
      <c r="X748" s="15" t="s">
        <v>42</v>
      </c>
      <c r="Y748" s="15" t="str">
        <f>+X748</f>
        <v>Other</v>
      </c>
      <c r="Z748" s="40">
        <v>34.234345539882803</v>
      </c>
      <c r="AA748" s="40">
        <v>-96.663952130553696</v>
      </c>
      <c r="AB748" s="20" t="s">
        <v>740</v>
      </c>
      <c r="AC748" s="9"/>
    </row>
    <row r="749" spans="1:29" s="8" customFormat="1" ht="15.65" customHeight="1" x14ac:dyDescent="0.35">
      <c r="A749" s="9" t="str">
        <f>LEFT(B749, 6)</f>
        <v>556216</v>
      </c>
      <c r="B749" s="10" t="s">
        <v>587</v>
      </c>
      <c r="C749" s="9" t="s">
        <v>73</v>
      </c>
      <c r="D749" s="9" t="s">
        <v>588</v>
      </c>
      <c r="E749" s="11" t="s">
        <v>589</v>
      </c>
      <c r="F749" s="9" t="s">
        <v>31</v>
      </c>
      <c r="G749" s="12" t="s">
        <v>590</v>
      </c>
      <c r="H749" s="9" t="s">
        <v>591</v>
      </c>
      <c r="I749" s="12" t="s">
        <v>559</v>
      </c>
      <c r="J749" s="13" t="s">
        <v>592</v>
      </c>
      <c r="K749" s="12" t="s">
        <v>593</v>
      </c>
      <c r="L749" s="14">
        <v>2</v>
      </c>
      <c r="M749" s="15" t="s">
        <v>521</v>
      </c>
      <c r="N749" s="16" t="s">
        <v>37</v>
      </c>
      <c r="O749" s="16" t="s">
        <v>37</v>
      </c>
      <c r="P749" s="16" t="s">
        <v>37</v>
      </c>
      <c r="Q749" s="17">
        <v>1</v>
      </c>
      <c r="R749" s="15" t="s">
        <v>38</v>
      </c>
      <c r="S749" s="15" t="s">
        <v>39</v>
      </c>
      <c r="T749" s="15" t="s">
        <v>52</v>
      </c>
      <c r="U749" s="18">
        <v>0</v>
      </c>
      <c r="V749" s="15" t="s">
        <v>41</v>
      </c>
      <c r="W749" s="15" t="s">
        <v>41</v>
      </c>
      <c r="X749" s="15" t="s">
        <v>41</v>
      </c>
      <c r="Y749" s="15" t="str">
        <f>+X749</f>
        <v>Tribal</v>
      </c>
      <c r="Z749" s="19">
        <v>33.974553999999998</v>
      </c>
      <c r="AA749" s="19">
        <v>-96.401735000000002</v>
      </c>
      <c r="AB749" s="20" t="s">
        <v>5560</v>
      </c>
      <c r="AC749" s="9"/>
    </row>
    <row r="750" spans="1:29" s="8" customFormat="1" ht="15.65" customHeight="1" x14ac:dyDescent="0.35">
      <c r="A750" s="9" t="str">
        <f>LEFT(B750, 6)</f>
        <v>556201</v>
      </c>
      <c r="B750" s="10" t="s">
        <v>734</v>
      </c>
      <c r="C750" s="9" t="s">
        <v>73</v>
      </c>
      <c r="D750" s="9" t="s">
        <v>588</v>
      </c>
      <c r="E750" s="11" t="s">
        <v>735</v>
      </c>
      <c r="F750" s="9" t="s">
        <v>160</v>
      </c>
      <c r="G750" s="12" t="s">
        <v>736</v>
      </c>
      <c r="H750" s="9" t="s">
        <v>737</v>
      </c>
      <c r="I750" s="12" t="s">
        <v>559</v>
      </c>
      <c r="J750" s="13" t="s">
        <v>738</v>
      </c>
      <c r="K750" s="12" t="s">
        <v>739</v>
      </c>
      <c r="L750" s="14">
        <v>1</v>
      </c>
      <c r="M750" s="15" t="s">
        <v>521</v>
      </c>
      <c r="N750" s="16" t="s">
        <v>37</v>
      </c>
      <c r="O750" s="16" t="s">
        <v>37</v>
      </c>
      <c r="P750" s="16" t="s">
        <v>37</v>
      </c>
      <c r="Q750" s="17">
        <v>1</v>
      </c>
      <c r="R750" s="15" t="s">
        <v>38</v>
      </c>
      <c r="S750" s="15" t="s">
        <v>39</v>
      </c>
      <c r="T750" s="15" t="s">
        <v>52</v>
      </c>
      <c r="U750" s="18">
        <v>72</v>
      </c>
      <c r="V750" s="15" t="s">
        <v>41</v>
      </c>
      <c r="W750" s="15" t="s">
        <v>41</v>
      </c>
      <c r="X750" s="15" t="s">
        <v>42</v>
      </c>
      <c r="Y750" s="15" t="str">
        <f>+X750</f>
        <v>Other</v>
      </c>
      <c r="Z750" s="19">
        <v>34.731088</v>
      </c>
      <c r="AA750" s="19">
        <v>-96.645139</v>
      </c>
      <c r="AB750" s="20" t="s">
        <v>740</v>
      </c>
      <c r="AC750" s="9"/>
    </row>
    <row r="751" spans="1:29" s="8" customFormat="1" ht="15.65" customHeight="1" x14ac:dyDescent="0.35">
      <c r="A751" s="9" t="str">
        <f>LEFT(B751, 6)</f>
        <v>555225</v>
      </c>
      <c r="B751" s="10" t="s">
        <v>1593</v>
      </c>
      <c r="C751" s="9" t="s">
        <v>73</v>
      </c>
      <c r="D751" s="9" t="s">
        <v>1044</v>
      </c>
      <c r="E751" s="29" t="s">
        <v>1594</v>
      </c>
      <c r="F751" s="9" t="s">
        <v>234</v>
      </c>
      <c r="G751" s="12" t="s">
        <v>1595</v>
      </c>
      <c r="H751" s="29" t="s">
        <v>1561</v>
      </c>
      <c r="I751" s="12" t="s">
        <v>559</v>
      </c>
      <c r="J751" s="13" t="s">
        <v>1562</v>
      </c>
      <c r="K751" s="12" t="s">
        <v>1596</v>
      </c>
      <c r="L751" s="14">
        <v>14</v>
      </c>
      <c r="M751" s="15" t="s">
        <v>521</v>
      </c>
      <c r="N751" s="16" t="s">
        <v>37</v>
      </c>
      <c r="O751" s="16" t="s">
        <v>51</v>
      </c>
      <c r="P751" s="16" t="s">
        <v>51</v>
      </c>
      <c r="Q751" s="35"/>
      <c r="R751" s="15" t="s">
        <v>38</v>
      </c>
      <c r="S751" s="15" t="s">
        <v>39</v>
      </c>
      <c r="T751" s="68" t="s">
        <v>40</v>
      </c>
      <c r="U751" s="14">
        <v>0</v>
      </c>
      <c r="V751" s="85" t="s">
        <v>41</v>
      </c>
      <c r="W751" s="105" t="s">
        <v>838</v>
      </c>
      <c r="X751" s="114" t="s">
        <v>838</v>
      </c>
      <c r="Y751" s="114" t="s">
        <v>838</v>
      </c>
      <c r="Z751" s="131">
        <v>36.836258982750998</v>
      </c>
      <c r="AA751" s="131">
        <v>-94.618441587851805</v>
      </c>
      <c r="AB751" s="30" t="s">
        <v>1597</v>
      </c>
      <c r="AC751" s="9"/>
    </row>
    <row r="752" spans="1:29" s="8" customFormat="1" ht="15.65" customHeight="1" x14ac:dyDescent="0.35">
      <c r="A752" s="9" t="str">
        <f>LEFT(B752, 6)</f>
        <v>555263</v>
      </c>
      <c r="B752" s="10" t="s">
        <v>1641</v>
      </c>
      <c r="C752" s="9" t="s">
        <v>73</v>
      </c>
      <c r="D752" s="9" t="s">
        <v>1044</v>
      </c>
      <c r="E752" s="11" t="s">
        <v>1642</v>
      </c>
      <c r="F752" s="23" t="s">
        <v>234</v>
      </c>
      <c r="G752" s="9" t="s">
        <v>1643</v>
      </c>
      <c r="H752" s="9" t="s">
        <v>33</v>
      </c>
      <c r="I752" s="9" t="s">
        <v>559</v>
      </c>
      <c r="J752" s="37">
        <v>74354</v>
      </c>
      <c r="K752" s="12" t="s">
        <v>1644</v>
      </c>
      <c r="L752" s="14">
        <v>14</v>
      </c>
      <c r="M752" s="15" t="s">
        <v>838</v>
      </c>
      <c r="N752" s="108" t="s">
        <v>37</v>
      </c>
      <c r="O752" s="108"/>
      <c r="P752" s="108"/>
      <c r="Q752" s="111"/>
      <c r="R752" s="105" t="s">
        <v>38</v>
      </c>
      <c r="S752" s="105" t="s">
        <v>39</v>
      </c>
      <c r="T752" s="118" t="s">
        <v>52</v>
      </c>
      <c r="U752" s="122">
        <v>0</v>
      </c>
      <c r="V752" s="117" t="s">
        <v>41</v>
      </c>
      <c r="W752" s="105" t="s">
        <v>838</v>
      </c>
      <c r="X752" s="114" t="s">
        <v>838</v>
      </c>
      <c r="Y752" s="114" t="s">
        <v>838</v>
      </c>
      <c r="Z752" s="19">
        <v>36.919964617595198</v>
      </c>
      <c r="AA752" s="19">
        <v>-94.839419063342405</v>
      </c>
      <c r="AB752" s="20" t="s">
        <v>1645</v>
      </c>
      <c r="AC752" s="9"/>
    </row>
    <row r="753" spans="1:29" s="8" customFormat="1" ht="15.65" customHeight="1" x14ac:dyDescent="0.35">
      <c r="A753" s="9" t="str">
        <f>LEFT(B753, 6)</f>
        <v>555211</v>
      </c>
      <c r="B753" s="10" t="s">
        <v>1470</v>
      </c>
      <c r="C753" s="9" t="s">
        <v>73</v>
      </c>
      <c r="D753" s="9" t="s">
        <v>1044</v>
      </c>
      <c r="E753" s="11" t="s">
        <v>1471</v>
      </c>
      <c r="F753" s="9" t="s">
        <v>31</v>
      </c>
      <c r="G753" s="12" t="s">
        <v>1472</v>
      </c>
      <c r="H753" s="9" t="s">
        <v>1473</v>
      </c>
      <c r="I753" s="12" t="s">
        <v>559</v>
      </c>
      <c r="J753" s="13" t="s">
        <v>1474</v>
      </c>
      <c r="K753" s="12" t="s">
        <v>1475</v>
      </c>
      <c r="L753" s="14">
        <v>2</v>
      </c>
      <c r="M753" s="15" t="s">
        <v>521</v>
      </c>
      <c r="N753" s="16" t="s">
        <v>51</v>
      </c>
      <c r="O753" s="16">
        <v>0</v>
      </c>
      <c r="P753" s="16">
        <v>0</v>
      </c>
      <c r="Q753" s="17">
        <v>0</v>
      </c>
      <c r="R753" s="15" t="s">
        <v>38</v>
      </c>
      <c r="S753" s="15" t="s">
        <v>39</v>
      </c>
      <c r="T753" s="15" t="s">
        <v>52</v>
      </c>
      <c r="U753" s="74">
        <v>1</v>
      </c>
      <c r="V753" s="15" t="s">
        <v>41</v>
      </c>
      <c r="W753" s="15" t="s">
        <v>41</v>
      </c>
      <c r="X753" s="15" t="s">
        <v>41</v>
      </c>
      <c r="Y753" s="15" t="str">
        <f>+X753</f>
        <v>Tribal</v>
      </c>
      <c r="Z753" s="19">
        <v>36.434230999999997</v>
      </c>
      <c r="AA753" s="19">
        <v>-94.779977000000002</v>
      </c>
      <c r="AB753" s="20" t="s">
        <v>1059</v>
      </c>
      <c r="AC753" s="9"/>
    </row>
    <row r="754" spans="1:29" s="8" customFormat="1" ht="15.65" customHeight="1" x14ac:dyDescent="0.35">
      <c r="A754" s="9" t="str">
        <f>LEFT(B754, 6)</f>
        <v>555216</v>
      </c>
      <c r="B754" s="10" t="s">
        <v>1415</v>
      </c>
      <c r="C754" s="9" t="s">
        <v>73</v>
      </c>
      <c r="D754" s="9" t="s">
        <v>1044</v>
      </c>
      <c r="E754" s="11" t="s">
        <v>1416</v>
      </c>
      <c r="F754" s="9" t="s">
        <v>31</v>
      </c>
      <c r="G754" s="12" t="s">
        <v>1417</v>
      </c>
      <c r="H754" s="9" t="s">
        <v>1418</v>
      </c>
      <c r="I754" s="12" t="s">
        <v>559</v>
      </c>
      <c r="J754" s="13" t="s">
        <v>1419</v>
      </c>
      <c r="K754" s="12" t="s">
        <v>1420</v>
      </c>
      <c r="L754" s="14">
        <v>2</v>
      </c>
      <c r="M754" s="15" t="s">
        <v>521</v>
      </c>
      <c r="N754" s="16" t="s">
        <v>37</v>
      </c>
      <c r="O754" s="16" t="s">
        <v>37</v>
      </c>
      <c r="P754" s="16" t="s">
        <v>37</v>
      </c>
      <c r="Q754" s="17">
        <v>1</v>
      </c>
      <c r="R754" s="15" t="s">
        <v>38</v>
      </c>
      <c r="S754" s="15" t="s">
        <v>39</v>
      </c>
      <c r="T754" s="15" t="s">
        <v>52</v>
      </c>
      <c r="U754" s="18">
        <v>0</v>
      </c>
      <c r="V754" s="15" t="s">
        <v>41</v>
      </c>
      <c r="W754" s="15" t="s">
        <v>41</v>
      </c>
      <c r="X754" s="15" t="s">
        <v>42</v>
      </c>
      <c r="Y754" s="15" t="s">
        <v>329</v>
      </c>
      <c r="Z754" s="19">
        <v>36.301110000000001</v>
      </c>
      <c r="AA754" s="19">
        <v>-95.145960000000002</v>
      </c>
      <c r="AB754" s="20" t="s">
        <v>1059</v>
      </c>
      <c r="AC754" s="9"/>
    </row>
    <row r="755" spans="1:29" s="8" customFormat="1" ht="15.65" customHeight="1" x14ac:dyDescent="0.35">
      <c r="A755" s="9" t="str">
        <f>LEFT(B755, 6)</f>
        <v>555217</v>
      </c>
      <c r="B755" s="10" t="s">
        <v>1527</v>
      </c>
      <c r="C755" s="9" t="s">
        <v>73</v>
      </c>
      <c r="D755" s="9" t="s">
        <v>1044</v>
      </c>
      <c r="E755" s="11" t="s">
        <v>1528</v>
      </c>
      <c r="F755" s="9" t="s">
        <v>31</v>
      </c>
      <c r="G755" s="12" t="s">
        <v>1529</v>
      </c>
      <c r="H755" s="9" t="s">
        <v>1530</v>
      </c>
      <c r="I755" s="12" t="s">
        <v>559</v>
      </c>
      <c r="J755" s="13" t="s">
        <v>1531</v>
      </c>
      <c r="K755" s="12" t="s">
        <v>1532</v>
      </c>
      <c r="L755" s="14">
        <v>2</v>
      </c>
      <c r="M755" s="15" t="s">
        <v>521</v>
      </c>
      <c r="N755" s="16" t="s">
        <v>37</v>
      </c>
      <c r="O755" s="16" t="s">
        <v>51</v>
      </c>
      <c r="P755" s="16" t="s">
        <v>37</v>
      </c>
      <c r="Q755" s="17">
        <v>1</v>
      </c>
      <c r="R755" s="15" t="s">
        <v>38</v>
      </c>
      <c r="S755" s="15" t="s">
        <v>39</v>
      </c>
      <c r="T755" s="15" t="s">
        <v>52</v>
      </c>
      <c r="U755" s="18">
        <v>0</v>
      </c>
      <c r="V755" s="15" t="s">
        <v>41</v>
      </c>
      <c r="W755" s="15" t="s">
        <v>41</v>
      </c>
      <c r="X755" s="15" t="s">
        <v>42</v>
      </c>
      <c r="Y755" s="15" t="str">
        <f>+X755</f>
        <v>Other</v>
      </c>
      <c r="Z755" s="19">
        <v>36.684220000000003</v>
      </c>
      <c r="AA755" s="19">
        <v>-95.636769999999999</v>
      </c>
      <c r="AB755" s="20" t="s">
        <v>1059</v>
      </c>
      <c r="AC755" s="9"/>
    </row>
    <row r="756" spans="1:29" s="8" customFormat="1" ht="15.65" customHeight="1" x14ac:dyDescent="0.35">
      <c r="A756" s="9" t="str">
        <f>LEFT(B756, 6)</f>
        <v>555221</v>
      </c>
      <c r="B756" s="10" t="s">
        <v>1545</v>
      </c>
      <c r="C756" s="23" t="s">
        <v>73</v>
      </c>
      <c r="D756" s="23" t="s">
        <v>1044</v>
      </c>
      <c r="E756" s="11" t="s">
        <v>1546</v>
      </c>
      <c r="F756" s="9" t="s">
        <v>31</v>
      </c>
      <c r="G756" s="23" t="s">
        <v>1547</v>
      </c>
      <c r="H756" s="9" t="s">
        <v>1548</v>
      </c>
      <c r="I756" s="23" t="s">
        <v>559</v>
      </c>
      <c r="J756" s="25" t="s">
        <v>1549</v>
      </c>
      <c r="K756" s="23" t="s">
        <v>1550</v>
      </c>
      <c r="L756" s="14">
        <v>2</v>
      </c>
      <c r="M756" s="15" t="s">
        <v>838</v>
      </c>
      <c r="N756" s="107">
        <v>1</v>
      </c>
      <c r="O756" s="107">
        <v>0</v>
      </c>
      <c r="P756" s="109">
        <v>0</v>
      </c>
      <c r="Q756" s="111">
        <v>1</v>
      </c>
      <c r="R756" s="114" t="s">
        <v>38</v>
      </c>
      <c r="S756" s="114" t="s">
        <v>39</v>
      </c>
      <c r="T756" s="105" t="s">
        <v>52</v>
      </c>
      <c r="U756" s="114">
        <v>0</v>
      </c>
      <c r="V756" s="105" t="s">
        <v>41</v>
      </c>
      <c r="W756" s="105" t="s">
        <v>838</v>
      </c>
      <c r="X756" s="114" t="s">
        <v>838</v>
      </c>
      <c r="Y756" s="114" t="s">
        <v>838</v>
      </c>
      <c r="Z756" s="28">
        <v>36.747821999999999</v>
      </c>
      <c r="AA756" s="28">
        <v>-95.972335999999999</v>
      </c>
      <c r="AB756" s="20" t="s">
        <v>1059</v>
      </c>
      <c r="AC756" s="9"/>
    </row>
    <row r="757" spans="1:29" s="8" customFormat="1" ht="15.65" customHeight="1" x14ac:dyDescent="0.35">
      <c r="A757" s="9" t="str">
        <f>LEFT(B757, 6)</f>
        <v>555222</v>
      </c>
      <c r="B757" s="10" t="s">
        <v>1506</v>
      </c>
      <c r="C757" s="9" t="s">
        <v>73</v>
      </c>
      <c r="D757" s="9" t="s">
        <v>1044</v>
      </c>
      <c r="E757" s="11" t="s">
        <v>1507</v>
      </c>
      <c r="F757" s="9" t="s">
        <v>31</v>
      </c>
      <c r="G757" s="12" t="s">
        <v>1508</v>
      </c>
      <c r="H757" s="9" t="s">
        <v>1509</v>
      </c>
      <c r="I757" s="12" t="s">
        <v>559</v>
      </c>
      <c r="J757" s="13" t="s">
        <v>1510</v>
      </c>
      <c r="K757" s="12" t="s">
        <v>1511</v>
      </c>
      <c r="L757" s="14">
        <v>2</v>
      </c>
      <c r="M757" s="15" t="s">
        <v>521</v>
      </c>
      <c r="N757" s="16" t="s">
        <v>37</v>
      </c>
      <c r="O757" s="16" t="s">
        <v>37</v>
      </c>
      <c r="P757" s="16" t="s">
        <v>37</v>
      </c>
      <c r="Q757" s="17">
        <v>1</v>
      </c>
      <c r="R757" s="15" t="s">
        <v>38</v>
      </c>
      <c r="S757" s="15" t="s">
        <v>39</v>
      </c>
      <c r="T757" s="15" t="s">
        <v>52</v>
      </c>
      <c r="U757" s="18">
        <v>0</v>
      </c>
      <c r="V757" s="15" t="s">
        <v>41</v>
      </c>
      <c r="W757" s="15" t="s">
        <v>41</v>
      </c>
      <c r="X757" s="15" t="s">
        <v>42</v>
      </c>
      <c r="Y757" s="15" t="str">
        <f>+X757</f>
        <v>Other</v>
      </c>
      <c r="Z757" s="19">
        <v>36.636633000000003</v>
      </c>
      <c r="AA757" s="19">
        <v>-95.155147999999997</v>
      </c>
      <c r="AB757" s="20" t="s">
        <v>1059</v>
      </c>
      <c r="AC757" s="9"/>
    </row>
    <row r="758" spans="1:29" s="8" customFormat="1" ht="15.65" customHeight="1" x14ac:dyDescent="0.35">
      <c r="A758" s="9" t="str">
        <f>LEFT(B758, 6)</f>
        <v>555224</v>
      </c>
      <c r="B758" s="10" t="s">
        <v>1491</v>
      </c>
      <c r="C758" s="9" t="s">
        <v>73</v>
      </c>
      <c r="D758" s="9" t="s">
        <v>1044</v>
      </c>
      <c r="E758" s="11" t="s">
        <v>1492</v>
      </c>
      <c r="F758" s="9" t="s">
        <v>31</v>
      </c>
      <c r="G758" s="12" t="s">
        <v>1493</v>
      </c>
      <c r="H758" s="9" t="s">
        <v>1494</v>
      </c>
      <c r="I758" s="12" t="s">
        <v>559</v>
      </c>
      <c r="J758" s="13" t="s">
        <v>1495</v>
      </c>
      <c r="K758" s="12" t="s">
        <v>1496</v>
      </c>
      <c r="L758" s="14">
        <v>2</v>
      </c>
      <c r="M758" s="15" t="s">
        <v>521</v>
      </c>
      <c r="N758" s="16" t="s">
        <v>37</v>
      </c>
      <c r="O758" s="16" t="s">
        <v>37</v>
      </c>
      <c r="P758" s="16" t="s">
        <v>37</v>
      </c>
      <c r="Q758" s="17">
        <v>1</v>
      </c>
      <c r="R758" s="15" t="s">
        <v>38</v>
      </c>
      <c r="S758" s="15" t="s">
        <v>39</v>
      </c>
      <c r="T758" s="15" t="s">
        <v>52</v>
      </c>
      <c r="U758" s="18">
        <v>0</v>
      </c>
      <c r="V758" s="15" t="s">
        <v>41</v>
      </c>
      <c r="W758" s="15" t="s">
        <v>41</v>
      </c>
      <c r="X758" s="15" t="s">
        <v>42</v>
      </c>
      <c r="Y758" s="15" t="str">
        <f>+X758</f>
        <v>Other</v>
      </c>
      <c r="Z758" s="19">
        <v>36.598776000000001</v>
      </c>
      <c r="AA758" s="19">
        <v>-95.938738000000001</v>
      </c>
      <c r="AB758" s="20" t="s">
        <v>1059</v>
      </c>
      <c r="AC758" s="9"/>
    </row>
    <row r="759" spans="1:29" s="8" customFormat="1" ht="15.65" customHeight="1" x14ac:dyDescent="0.35">
      <c r="A759" s="9" t="str">
        <f>LEFT(B759, 6)</f>
        <v>555231</v>
      </c>
      <c r="B759" s="10" t="s">
        <v>1333</v>
      </c>
      <c r="C759" s="9" t="s">
        <v>73</v>
      </c>
      <c r="D759" s="9" t="s">
        <v>1044</v>
      </c>
      <c r="E759" s="11" t="s">
        <v>1334</v>
      </c>
      <c r="F759" s="9" t="s">
        <v>31</v>
      </c>
      <c r="G759" s="12" t="s">
        <v>1335</v>
      </c>
      <c r="H759" s="9" t="s">
        <v>1336</v>
      </c>
      <c r="I759" s="12" t="s">
        <v>559</v>
      </c>
      <c r="J759" s="13" t="s">
        <v>1337</v>
      </c>
      <c r="K759" s="12" t="s">
        <v>1338</v>
      </c>
      <c r="L759" s="14">
        <v>2</v>
      </c>
      <c r="M759" s="15" t="s">
        <v>521</v>
      </c>
      <c r="N759" s="16" t="s">
        <v>51</v>
      </c>
      <c r="O759" s="16">
        <v>0</v>
      </c>
      <c r="P759" s="16">
        <v>0</v>
      </c>
      <c r="Q759" s="17">
        <v>1</v>
      </c>
      <c r="R759" s="15" t="s">
        <v>38</v>
      </c>
      <c r="S759" s="15" t="s">
        <v>39</v>
      </c>
      <c r="T759" s="15" t="s">
        <v>52</v>
      </c>
      <c r="U759" s="18">
        <v>2</v>
      </c>
      <c r="V759" s="15" t="s">
        <v>41</v>
      </c>
      <c r="W759" s="15" t="s">
        <v>41</v>
      </c>
      <c r="X759" s="15" t="s">
        <v>41</v>
      </c>
      <c r="Y759" s="15" t="str">
        <f>+X759</f>
        <v>Tribal</v>
      </c>
      <c r="Z759" s="19">
        <v>35.992370000000001</v>
      </c>
      <c r="AA759" s="19">
        <v>-96.097170000000006</v>
      </c>
      <c r="AB759" s="20" t="s">
        <v>1059</v>
      </c>
      <c r="AC759" s="9"/>
    </row>
    <row r="760" spans="1:29" s="8" customFormat="1" ht="15.65" customHeight="1" x14ac:dyDescent="0.35">
      <c r="A760" s="9" t="str">
        <f>LEFT(B760, 6)</f>
        <v>555214</v>
      </c>
      <c r="B760" s="10" t="s">
        <v>1620</v>
      </c>
      <c r="C760" s="9" t="s">
        <v>73</v>
      </c>
      <c r="D760" s="9" t="s">
        <v>1044</v>
      </c>
      <c r="E760" s="11" t="s">
        <v>1621</v>
      </c>
      <c r="F760" s="9" t="s">
        <v>31</v>
      </c>
      <c r="G760" s="12" t="s">
        <v>1622</v>
      </c>
      <c r="H760" s="9" t="s">
        <v>33</v>
      </c>
      <c r="I760" s="12" t="s">
        <v>559</v>
      </c>
      <c r="J760" s="13" t="s">
        <v>1623</v>
      </c>
      <c r="K760" s="12" t="s">
        <v>1624</v>
      </c>
      <c r="L760" s="14">
        <v>2</v>
      </c>
      <c r="M760" s="15" t="s">
        <v>521</v>
      </c>
      <c r="N760" s="16" t="s">
        <v>37</v>
      </c>
      <c r="O760" s="16" t="s">
        <v>37</v>
      </c>
      <c r="P760" s="16" t="s">
        <v>37</v>
      </c>
      <c r="Q760" s="17">
        <v>1</v>
      </c>
      <c r="R760" s="15" t="s">
        <v>38</v>
      </c>
      <c r="S760" s="15" t="s">
        <v>39</v>
      </c>
      <c r="T760" s="68" t="s">
        <v>52</v>
      </c>
      <c r="U760" s="18">
        <v>0</v>
      </c>
      <c r="V760" s="85" t="s">
        <v>41</v>
      </c>
      <c r="W760" s="15" t="s">
        <v>41</v>
      </c>
      <c r="X760" s="15" t="s">
        <v>42</v>
      </c>
      <c r="Y760" s="15" t="str">
        <f>+X760</f>
        <v>Other</v>
      </c>
      <c r="Z760" s="19">
        <v>36.879857999999999</v>
      </c>
      <c r="AA760" s="19">
        <v>-94.868290999999999</v>
      </c>
      <c r="AB760" s="20" t="s">
        <v>1625</v>
      </c>
      <c r="AC760" s="9"/>
    </row>
    <row r="761" spans="1:29" s="8" customFormat="1" ht="15.65" customHeight="1" x14ac:dyDescent="0.35">
      <c r="A761" s="9" t="str">
        <f>LEFT(B761, 6)</f>
        <v>555205</v>
      </c>
      <c r="B761" s="10">
        <v>5552050</v>
      </c>
      <c r="C761" s="9" t="s">
        <v>73</v>
      </c>
      <c r="D761" s="9" t="s">
        <v>1044</v>
      </c>
      <c r="E761" s="11" t="s">
        <v>1351</v>
      </c>
      <c r="F761" s="9" t="s">
        <v>31</v>
      </c>
      <c r="G761" s="12" t="s">
        <v>1352</v>
      </c>
      <c r="H761" s="9" t="s">
        <v>1353</v>
      </c>
      <c r="I761" s="12" t="s">
        <v>559</v>
      </c>
      <c r="J761" s="13" t="s">
        <v>1354</v>
      </c>
      <c r="K761" s="12" t="s">
        <v>1355</v>
      </c>
      <c r="L761" s="14">
        <v>2</v>
      </c>
      <c r="M761" s="15" t="s">
        <v>521</v>
      </c>
      <c r="N761" s="16"/>
      <c r="O761" s="16"/>
      <c r="P761" s="16"/>
      <c r="Q761" s="17"/>
      <c r="R761" s="15" t="s">
        <v>38</v>
      </c>
      <c r="S761" s="15" t="s">
        <v>39</v>
      </c>
      <c r="T761" s="68" t="s">
        <v>52</v>
      </c>
      <c r="U761" s="18">
        <v>0</v>
      </c>
      <c r="V761" s="85" t="s">
        <v>41</v>
      </c>
      <c r="W761" s="15" t="s">
        <v>41</v>
      </c>
      <c r="X761" s="15" t="s">
        <v>41</v>
      </c>
      <c r="Y761" s="15" t="str">
        <f>+X761</f>
        <v>Tribal</v>
      </c>
      <c r="Z761" s="40">
        <v>36.051662301533099</v>
      </c>
      <c r="AA761" s="40">
        <v>-95.863352158795493</v>
      </c>
      <c r="AB761" s="20" t="s">
        <v>953</v>
      </c>
      <c r="AC761" s="9"/>
    </row>
    <row r="762" spans="1:29" s="8" customFormat="1" ht="15.65" customHeight="1" x14ac:dyDescent="0.35">
      <c r="A762" s="9" t="str">
        <f>LEFT(B762, 6)</f>
        <v>555213</v>
      </c>
      <c r="B762" s="10" t="s">
        <v>1201</v>
      </c>
      <c r="C762" s="9" t="s">
        <v>73</v>
      </c>
      <c r="D762" s="9" t="s">
        <v>1044</v>
      </c>
      <c r="E762" s="11" t="s">
        <v>1202</v>
      </c>
      <c r="F762" s="9" t="s">
        <v>31</v>
      </c>
      <c r="G762" s="12" t="s">
        <v>1203</v>
      </c>
      <c r="H762" s="9" t="s">
        <v>1204</v>
      </c>
      <c r="I762" s="12" t="s">
        <v>559</v>
      </c>
      <c r="J762" s="13" t="s">
        <v>1205</v>
      </c>
      <c r="K762" s="12" t="s">
        <v>1206</v>
      </c>
      <c r="L762" s="14">
        <v>2</v>
      </c>
      <c r="M762" s="15" t="s">
        <v>521</v>
      </c>
      <c r="N762" s="16" t="s">
        <v>51</v>
      </c>
      <c r="O762" s="16" t="s">
        <v>51</v>
      </c>
      <c r="P762" s="16" t="s">
        <v>51</v>
      </c>
      <c r="Q762" s="17">
        <v>1</v>
      </c>
      <c r="R762" s="15" t="s">
        <v>38</v>
      </c>
      <c r="S762" s="15" t="s">
        <v>39</v>
      </c>
      <c r="T762" s="68" t="s">
        <v>52</v>
      </c>
      <c r="U762" s="18">
        <v>0</v>
      </c>
      <c r="V762" s="85" t="s">
        <v>41</v>
      </c>
      <c r="W762" s="15" t="s">
        <v>41</v>
      </c>
      <c r="X762" s="15" t="s">
        <v>42</v>
      </c>
      <c r="Y762" s="15" t="s">
        <v>1207</v>
      </c>
      <c r="Z762" s="19">
        <v>35.61063</v>
      </c>
      <c r="AA762" s="19">
        <v>-95.954170000000005</v>
      </c>
      <c r="AB762" s="20" t="s">
        <v>953</v>
      </c>
      <c r="AC762" s="9"/>
    </row>
    <row r="763" spans="1:29" s="8" customFormat="1" ht="15.65" customHeight="1" x14ac:dyDescent="0.35">
      <c r="A763" s="9" t="str">
        <f>LEFT(B763, 6)</f>
        <v>555240</v>
      </c>
      <c r="B763" s="10">
        <v>5552400</v>
      </c>
      <c r="C763" s="9" t="s">
        <v>73</v>
      </c>
      <c r="D763" s="9" t="s">
        <v>1044</v>
      </c>
      <c r="E763" s="11" t="s">
        <v>1347</v>
      </c>
      <c r="F763" s="9" t="s">
        <v>31</v>
      </c>
      <c r="G763" s="9" t="s">
        <v>1348</v>
      </c>
      <c r="H763" s="9" t="s">
        <v>1349</v>
      </c>
      <c r="I763" s="9" t="s">
        <v>559</v>
      </c>
      <c r="J763" s="37">
        <v>74037</v>
      </c>
      <c r="K763" s="12" t="s">
        <v>1350</v>
      </c>
      <c r="L763" s="14">
        <v>2</v>
      </c>
      <c r="M763" s="15" t="s">
        <v>521</v>
      </c>
      <c r="N763" s="16"/>
      <c r="O763" s="16"/>
      <c r="P763" s="16"/>
      <c r="Q763" s="17"/>
      <c r="R763" s="15" t="s">
        <v>38</v>
      </c>
      <c r="S763" s="15" t="s">
        <v>39</v>
      </c>
      <c r="T763" s="15" t="s">
        <v>52</v>
      </c>
      <c r="U763" s="74">
        <v>0</v>
      </c>
      <c r="V763" s="15" t="s">
        <v>41</v>
      </c>
      <c r="W763" s="15" t="s">
        <v>41</v>
      </c>
      <c r="X763" s="15" t="s">
        <v>41</v>
      </c>
      <c r="Y763" s="15" t="s">
        <v>41</v>
      </c>
      <c r="Z763" s="40">
        <v>36.0298479150605</v>
      </c>
      <c r="AA763" s="40">
        <v>-95.961607917734995</v>
      </c>
      <c r="AB763" s="43" t="s">
        <v>953</v>
      </c>
      <c r="AC763" s="9"/>
    </row>
    <row r="764" spans="1:29" s="8" customFormat="1" ht="15.65" customHeight="1" x14ac:dyDescent="0.35">
      <c r="A764" s="9" t="str">
        <f>LEFT(B764, 6)</f>
        <v>555223</v>
      </c>
      <c r="B764" s="10" t="s">
        <v>1308</v>
      </c>
      <c r="C764" s="9" t="s">
        <v>73</v>
      </c>
      <c r="D764" s="9" t="s">
        <v>1044</v>
      </c>
      <c r="E764" s="11" t="s">
        <v>1309</v>
      </c>
      <c r="F764" s="9" t="s">
        <v>31</v>
      </c>
      <c r="G764" s="12" t="s">
        <v>1310</v>
      </c>
      <c r="H764" s="9" t="s">
        <v>1311</v>
      </c>
      <c r="I764" s="12" t="s">
        <v>559</v>
      </c>
      <c r="J764" s="13" t="s">
        <v>1312</v>
      </c>
      <c r="K764" s="12" t="s">
        <v>1313</v>
      </c>
      <c r="L764" s="14">
        <v>2</v>
      </c>
      <c r="M764" s="15" t="s">
        <v>521</v>
      </c>
      <c r="N764" s="16" t="s">
        <v>51</v>
      </c>
      <c r="O764" s="16">
        <v>0</v>
      </c>
      <c r="P764" s="16">
        <v>0</v>
      </c>
      <c r="Q764" s="17">
        <v>1</v>
      </c>
      <c r="R764" s="15" t="s">
        <v>38</v>
      </c>
      <c r="S764" s="15" t="s">
        <v>39</v>
      </c>
      <c r="T764" s="68" t="s">
        <v>52</v>
      </c>
      <c r="U764" s="18">
        <v>1</v>
      </c>
      <c r="V764" s="85" t="s">
        <v>41</v>
      </c>
      <c r="W764" s="15" t="s">
        <v>41</v>
      </c>
      <c r="X764" s="15" t="s">
        <v>41</v>
      </c>
      <c r="Y764" s="15" t="str">
        <f>+X764</f>
        <v>Tribal</v>
      </c>
      <c r="Z764" s="19">
        <v>35.950699999999998</v>
      </c>
      <c r="AA764" s="19">
        <v>-95.620699999999999</v>
      </c>
      <c r="AB764" s="20" t="s">
        <v>953</v>
      </c>
      <c r="AC764" s="9"/>
    </row>
    <row r="765" spans="1:29" s="8" customFormat="1" ht="15.65" customHeight="1" x14ac:dyDescent="0.35">
      <c r="A765" s="9" t="str">
        <f>LEFT(B765, 6)</f>
        <v>555212</v>
      </c>
      <c r="B765" s="10" t="s">
        <v>1050</v>
      </c>
      <c r="C765" s="9" t="s">
        <v>73</v>
      </c>
      <c r="D765" s="9" t="s">
        <v>1044</v>
      </c>
      <c r="E765" s="11" t="s">
        <v>1051</v>
      </c>
      <c r="F765" s="9" t="s">
        <v>31</v>
      </c>
      <c r="G765" s="12" t="s">
        <v>1052</v>
      </c>
      <c r="H765" s="9" t="s">
        <v>1046</v>
      </c>
      <c r="I765" s="12" t="s">
        <v>559</v>
      </c>
      <c r="J765" s="13" t="s">
        <v>1047</v>
      </c>
      <c r="K765" s="12" t="s">
        <v>1048</v>
      </c>
      <c r="L765" s="14">
        <v>2</v>
      </c>
      <c r="M765" s="15" t="s">
        <v>521</v>
      </c>
      <c r="N765" s="16" t="s">
        <v>51</v>
      </c>
      <c r="O765" s="16">
        <v>0</v>
      </c>
      <c r="P765" s="16">
        <v>0</v>
      </c>
      <c r="Q765" s="17">
        <v>1</v>
      </c>
      <c r="R765" s="15" t="s">
        <v>38</v>
      </c>
      <c r="S765" s="15" t="s">
        <v>39</v>
      </c>
      <c r="T765" s="15" t="s">
        <v>52</v>
      </c>
      <c r="U765" s="74">
        <v>4</v>
      </c>
      <c r="V765" s="15" t="s">
        <v>41</v>
      </c>
      <c r="W765" s="15" t="s">
        <v>41</v>
      </c>
      <c r="X765" s="15" t="s">
        <v>41</v>
      </c>
      <c r="Y765" s="15" t="str">
        <f>+X765</f>
        <v>Tribal</v>
      </c>
      <c r="Z765" s="19">
        <v>35.434303</v>
      </c>
      <c r="AA765" s="19">
        <v>-96.317441000000002</v>
      </c>
      <c r="AB765" s="20" t="s">
        <v>953</v>
      </c>
      <c r="AC765" s="9"/>
    </row>
    <row r="766" spans="1:29" s="8" customFormat="1" ht="15.65" customHeight="1" x14ac:dyDescent="0.35">
      <c r="A766" s="9" t="str">
        <f>LEFT(B766, 6)</f>
        <v>555219</v>
      </c>
      <c r="B766" s="10" t="s">
        <v>1559</v>
      </c>
      <c r="C766" s="9" t="s">
        <v>73</v>
      </c>
      <c r="D766" s="9" t="s">
        <v>1044</v>
      </c>
      <c r="E766" s="11" t="s">
        <v>1560</v>
      </c>
      <c r="F766" s="9" t="s">
        <v>31</v>
      </c>
      <c r="G766" s="12" t="s">
        <v>5890</v>
      </c>
      <c r="H766" s="9" t="s">
        <v>1561</v>
      </c>
      <c r="I766" s="12" t="s">
        <v>559</v>
      </c>
      <c r="J766" s="13" t="s">
        <v>1562</v>
      </c>
      <c r="K766" s="12" t="s">
        <v>5889</v>
      </c>
      <c r="L766" s="14">
        <v>2</v>
      </c>
      <c r="M766" s="15" t="s">
        <v>521</v>
      </c>
      <c r="N766" s="16" t="s">
        <v>51</v>
      </c>
      <c r="O766" s="16" t="s">
        <v>37</v>
      </c>
      <c r="P766" s="16" t="s">
        <v>37</v>
      </c>
      <c r="Q766" s="17">
        <v>1</v>
      </c>
      <c r="R766" s="15" t="s">
        <v>38</v>
      </c>
      <c r="S766" s="15" t="s">
        <v>39</v>
      </c>
      <c r="T766" s="15" t="s">
        <v>52</v>
      </c>
      <c r="U766" s="18">
        <v>0</v>
      </c>
      <c r="V766" s="15" t="s">
        <v>41</v>
      </c>
      <c r="W766" s="15" t="s">
        <v>41</v>
      </c>
      <c r="X766" s="15" t="s">
        <v>42</v>
      </c>
      <c r="Y766" s="15" t="s">
        <v>1207</v>
      </c>
      <c r="Z766" s="131">
        <v>36.800264882646701</v>
      </c>
      <c r="AA766" s="131">
        <v>-94.727190041086899</v>
      </c>
      <c r="AB766" s="39" t="s">
        <v>5888</v>
      </c>
      <c r="AC766" s="9"/>
    </row>
    <row r="767" spans="1:29" s="8" customFormat="1" ht="15.65" customHeight="1" x14ac:dyDescent="0.35">
      <c r="A767" s="9" t="str">
        <f>LEFT(B767, 6)</f>
        <v>555215</v>
      </c>
      <c r="B767" s="10" t="s">
        <v>1373</v>
      </c>
      <c r="C767" s="9" t="s">
        <v>73</v>
      </c>
      <c r="D767" s="9" t="s">
        <v>1044</v>
      </c>
      <c r="E767" s="11" t="s">
        <v>1374</v>
      </c>
      <c r="F767" s="9" t="s">
        <v>31</v>
      </c>
      <c r="G767" s="12" t="s">
        <v>1375</v>
      </c>
      <c r="H767" s="9" t="s">
        <v>1353</v>
      </c>
      <c r="I767" s="12" t="s">
        <v>559</v>
      </c>
      <c r="J767" s="13" t="s">
        <v>1376</v>
      </c>
      <c r="K767" s="12" t="s">
        <v>1377</v>
      </c>
      <c r="L767" s="14">
        <v>2</v>
      </c>
      <c r="M767" s="15" t="s">
        <v>521</v>
      </c>
      <c r="N767" s="16" t="s">
        <v>37</v>
      </c>
      <c r="O767" s="16" t="s">
        <v>37</v>
      </c>
      <c r="P767" s="16" t="s">
        <v>37</v>
      </c>
      <c r="Q767" s="17">
        <v>1</v>
      </c>
      <c r="R767" s="15" t="s">
        <v>38</v>
      </c>
      <c r="S767" s="15" t="s">
        <v>197</v>
      </c>
      <c r="T767" s="15" t="s">
        <v>198</v>
      </c>
      <c r="U767" s="18">
        <v>0</v>
      </c>
      <c r="V767" s="18" t="s">
        <v>198</v>
      </c>
      <c r="W767" s="15" t="s">
        <v>42</v>
      </c>
      <c r="X767" s="15" t="s">
        <v>42</v>
      </c>
      <c r="Y767" s="15" t="str">
        <f>+X767</f>
        <v>Other</v>
      </c>
      <c r="Z767" s="19">
        <v>36.153505000000003</v>
      </c>
      <c r="AA767" s="19">
        <v>-95.975618999999995</v>
      </c>
      <c r="AB767" s="20" t="s">
        <v>1378</v>
      </c>
      <c r="AC767" s="9"/>
    </row>
    <row r="768" spans="1:29" s="8" customFormat="1" ht="15.65" customHeight="1" x14ac:dyDescent="0.35">
      <c r="A768" s="9" t="str">
        <f>LEFT(B768, 6)</f>
        <v>505201</v>
      </c>
      <c r="B768" s="10" t="s">
        <v>1428</v>
      </c>
      <c r="C768" s="9" t="s">
        <v>73</v>
      </c>
      <c r="D768" s="9" t="s">
        <v>1044</v>
      </c>
      <c r="E768" s="11" t="s">
        <v>1429</v>
      </c>
      <c r="F768" s="9" t="s">
        <v>160</v>
      </c>
      <c r="G768" s="12" t="s">
        <v>1430</v>
      </c>
      <c r="H768" s="9" t="s">
        <v>1431</v>
      </c>
      <c r="I768" s="12" t="s">
        <v>559</v>
      </c>
      <c r="J768" s="13" t="s">
        <v>1432</v>
      </c>
      <c r="K768" s="12" t="s">
        <v>1433</v>
      </c>
      <c r="L768" s="14">
        <v>1</v>
      </c>
      <c r="M768" s="15" t="s">
        <v>521</v>
      </c>
      <c r="N768" s="16" t="s">
        <v>37</v>
      </c>
      <c r="O768" s="16" t="s">
        <v>37</v>
      </c>
      <c r="P768" s="16" t="s">
        <v>37</v>
      </c>
      <c r="Q768" s="17">
        <v>1</v>
      </c>
      <c r="R768" s="15" t="s">
        <v>38</v>
      </c>
      <c r="S768" s="15" t="s">
        <v>328</v>
      </c>
      <c r="T768" s="68" t="s">
        <v>329</v>
      </c>
      <c r="U768" s="18">
        <v>46</v>
      </c>
      <c r="V768" s="85" t="s">
        <v>329</v>
      </c>
      <c r="W768" s="15" t="s">
        <v>329</v>
      </c>
      <c r="X768" s="15" t="s">
        <v>42</v>
      </c>
      <c r="Y768" s="15" t="str">
        <f>+X768</f>
        <v>Other</v>
      </c>
      <c r="Z768" s="19">
        <v>36.316499999999998</v>
      </c>
      <c r="AA768" s="19">
        <v>-95.629221999999999</v>
      </c>
      <c r="AB768" s="20" t="s">
        <v>1434</v>
      </c>
      <c r="AC768" s="9"/>
    </row>
    <row r="769" spans="1:29" s="8" customFormat="1" ht="15.65" customHeight="1" x14ac:dyDescent="0.35">
      <c r="A769" s="9" t="str">
        <f>LEFT(B769, 6)</f>
        <v>353320</v>
      </c>
      <c r="B769" s="10" t="s">
        <v>4641</v>
      </c>
      <c r="C769" s="9" t="s">
        <v>4059</v>
      </c>
      <c r="D769" s="23" t="s">
        <v>4544</v>
      </c>
      <c r="E769" s="11" t="s">
        <v>4642</v>
      </c>
      <c r="F769" s="23" t="s">
        <v>234</v>
      </c>
      <c r="G769" s="12" t="s">
        <v>4555</v>
      </c>
      <c r="H769" s="9" t="s">
        <v>4643</v>
      </c>
      <c r="I769" s="12" t="s">
        <v>4062</v>
      </c>
      <c r="J769" s="13" t="s">
        <v>4644</v>
      </c>
      <c r="K769" s="12" t="s">
        <v>4645</v>
      </c>
      <c r="L769" s="14">
        <v>14</v>
      </c>
      <c r="M769" s="15" t="s">
        <v>521</v>
      </c>
      <c r="N769" s="16" t="s">
        <v>37</v>
      </c>
      <c r="O769" s="15">
        <v>0</v>
      </c>
      <c r="P769" s="16" t="s">
        <v>37</v>
      </c>
      <c r="Q769" s="17">
        <v>1</v>
      </c>
      <c r="R769" s="15" t="s">
        <v>38</v>
      </c>
      <c r="S769" s="15" t="s">
        <v>39</v>
      </c>
      <c r="T769" s="15" t="s">
        <v>52</v>
      </c>
      <c r="U769" s="74">
        <v>0</v>
      </c>
      <c r="V769" s="15" t="s">
        <v>41</v>
      </c>
      <c r="W769" s="15" t="s">
        <v>41</v>
      </c>
      <c r="X769" s="15" t="s">
        <v>41</v>
      </c>
      <c r="Y769" s="15" t="s">
        <v>967</v>
      </c>
      <c r="Z769" s="19">
        <v>60.531449000000002</v>
      </c>
      <c r="AA769" s="19">
        <v>-165.10965300000001</v>
      </c>
      <c r="AB769" s="20" t="s">
        <v>4548</v>
      </c>
      <c r="AC769" s="9" t="s">
        <v>5785</v>
      </c>
    </row>
    <row r="770" spans="1:29" s="8" customFormat="1" ht="15.65" customHeight="1" x14ac:dyDescent="0.35">
      <c r="A770" s="9" t="str">
        <f>LEFT(B770, 6)</f>
        <v>555204</v>
      </c>
      <c r="B770" s="10" t="s">
        <v>1209</v>
      </c>
      <c r="C770" s="9" t="s">
        <v>73</v>
      </c>
      <c r="D770" s="9" t="s">
        <v>1044</v>
      </c>
      <c r="E770" s="11" t="s">
        <v>1210</v>
      </c>
      <c r="F770" s="9" t="s">
        <v>160</v>
      </c>
      <c r="G770" s="12" t="s">
        <v>1211</v>
      </c>
      <c r="H770" s="9" t="s">
        <v>1204</v>
      </c>
      <c r="I770" s="12" t="s">
        <v>559</v>
      </c>
      <c r="J770" s="13" t="s">
        <v>1205</v>
      </c>
      <c r="K770" s="12" t="s">
        <v>1212</v>
      </c>
      <c r="L770" s="14">
        <v>1</v>
      </c>
      <c r="M770" s="15" t="s">
        <v>521</v>
      </c>
      <c r="N770" s="16" t="s">
        <v>51</v>
      </c>
      <c r="O770" s="16" t="s">
        <v>51</v>
      </c>
      <c r="P770" s="16" t="s">
        <v>37</v>
      </c>
      <c r="Q770" s="17">
        <v>0</v>
      </c>
      <c r="R770" s="15" t="s">
        <v>38</v>
      </c>
      <c r="S770" s="15" t="s">
        <v>39</v>
      </c>
      <c r="T770" s="68" t="s">
        <v>52</v>
      </c>
      <c r="U770" s="18">
        <v>66</v>
      </c>
      <c r="V770" s="85" t="s">
        <v>41</v>
      </c>
      <c r="W770" s="15" t="s">
        <v>41</v>
      </c>
      <c r="X770" s="15" t="s">
        <v>42</v>
      </c>
      <c r="Y770" s="15" t="str">
        <f>+X770</f>
        <v>Other</v>
      </c>
      <c r="Z770" s="40">
        <v>35.611405693639902</v>
      </c>
      <c r="AA770" s="40">
        <v>-95.953492802862002</v>
      </c>
      <c r="AB770" s="30" t="s">
        <v>953</v>
      </c>
      <c r="AC770" s="9"/>
    </row>
    <row r="771" spans="1:29" s="8" customFormat="1" ht="15.65" customHeight="1" x14ac:dyDescent="0.35">
      <c r="A771" s="9" t="str">
        <f>LEFT(B771, 6)</f>
        <v>555203</v>
      </c>
      <c r="B771" s="10" t="s">
        <v>1213</v>
      </c>
      <c r="C771" s="9" t="s">
        <v>73</v>
      </c>
      <c r="D771" s="9" t="s">
        <v>1044</v>
      </c>
      <c r="E771" s="11" t="s">
        <v>1214</v>
      </c>
      <c r="F771" s="9" t="s">
        <v>1215</v>
      </c>
      <c r="G771" s="12" t="s">
        <v>1216</v>
      </c>
      <c r="H771" s="9" t="s">
        <v>1204</v>
      </c>
      <c r="I771" s="12" t="s">
        <v>559</v>
      </c>
      <c r="J771" s="13" t="s">
        <v>1205</v>
      </c>
      <c r="K771" s="12" t="s">
        <v>5686</v>
      </c>
      <c r="L771" s="14">
        <v>1</v>
      </c>
      <c r="M771" s="15" t="s">
        <v>521</v>
      </c>
      <c r="N771" s="16" t="s">
        <v>51</v>
      </c>
      <c r="O771" s="16" t="s">
        <v>51</v>
      </c>
      <c r="P771" s="16" t="s">
        <v>51</v>
      </c>
      <c r="Q771" s="17">
        <v>0</v>
      </c>
      <c r="R771" s="15" t="s">
        <v>38</v>
      </c>
      <c r="S771" s="15" t="s">
        <v>39</v>
      </c>
      <c r="T771" s="15" t="s">
        <v>52</v>
      </c>
      <c r="U771" s="74">
        <v>12</v>
      </c>
      <c r="V771" s="15" t="s">
        <v>41</v>
      </c>
      <c r="W771" s="15" t="s">
        <v>41</v>
      </c>
      <c r="X771" s="15" t="s">
        <v>42</v>
      </c>
      <c r="Y771" s="15" t="str">
        <f>+X771</f>
        <v>Other</v>
      </c>
      <c r="Z771" s="19">
        <v>35.667310999999998</v>
      </c>
      <c r="AA771" s="19">
        <v>-95.960701999999998</v>
      </c>
      <c r="AB771" s="20" t="s">
        <v>953</v>
      </c>
      <c r="AC771" s="9"/>
    </row>
    <row r="772" spans="1:29" s="8" customFormat="1" ht="15.65" customHeight="1" x14ac:dyDescent="0.35">
      <c r="A772" s="9" t="str">
        <f>LEFT(B772, 6)</f>
        <v>505312</v>
      </c>
      <c r="B772" s="10" t="s">
        <v>1153</v>
      </c>
      <c r="C772" s="9" t="s">
        <v>73</v>
      </c>
      <c r="D772" s="9" t="s">
        <v>1146</v>
      </c>
      <c r="E772" s="11" t="s">
        <v>1154</v>
      </c>
      <c r="F772" s="9" t="s">
        <v>31</v>
      </c>
      <c r="G772" s="12" t="s">
        <v>1155</v>
      </c>
      <c r="H772" s="9" t="s">
        <v>1156</v>
      </c>
      <c r="I772" s="12" t="s">
        <v>559</v>
      </c>
      <c r="J772" s="13" t="s">
        <v>1157</v>
      </c>
      <c r="K772" s="12" t="s">
        <v>1158</v>
      </c>
      <c r="L772" s="14">
        <v>2</v>
      </c>
      <c r="M772" s="15" t="s">
        <v>521</v>
      </c>
      <c r="N772" s="16" t="s">
        <v>37</v>
      </c>
      <c r="O772" s="16" t="s">
        <v>37</v>
      </c>
      <c r="P772" s="16" t="s">
        <v>37</v>
      </c>
      <c r="Q772" s="17">
        <v>1</v>
      </c>
      <c r="R772" s="15" t="s">
        <v>38</v>
      </c>
      <c r="S772" s="15" t="s">
        <v>328</v>
      </c>
      <c r="T772" s="68" t="s">
        <v>329</v>
      </c>
      <c r="U772" s="18">
        <v>0</v>
      </c>
      <c r="V772" s="85" t="s">
        <v>329</v>
      </c>
      <c r="W772" s="15" t="s">
        <v>329</v>
      </c>
      <c r="X772" s="15" t="s">
        <v>561</v>
      </c>
      <c r="Y772" s="15" t="str">
        <f>+X772</f>
        <v>Other (JCAHO)</v>
      </c>
      <c r="Z772" s="19">
        <v>35.520277999999998</v>
      </c>
      <c r="AA772" s="19">
        <v>-98.934805999999995</v>
      </c>
      <c r="AB772" s="20" t="s">
        <v>1159</v>
      </c>
      <c r="AC772" s="9"/>
    </row>
    <row r="773" spans="1:29" s="8" customFormat="1" ht="15.65" customHeight="1" x14ac:dyDescent="0.35">
      <c r="A773" s="9" t="str">
        <f>LEFT(B773, 6)</f>
        <v>505311</v>
      </c>
      <c r="B773" s="10" t="s">
        <v>1145</v>
      </c>
      <c r="C773" s="9" t="s">
        <v>73</v>
      </c>
      <c r="D773" s="9" t="s">
        <v>1146</v>
      </c>
      <c r="E773" s="11" t="s">
        <v>1147</v>
      </c>
      <c r="F773" s="9" t="s">
        <v>31</v>
      </c>
      <c r="G773" s="12" t="s">
        <v>1148</v>
      </c>
      <c r="H773" s="9" t="s">
        <v>1149</v>
      </c>
      <c r="I773" s="12" t="s">
        <v>559</v>
      </c>
      <c r="J773" s="13" t="s">
        <v>1150</v>
      </c>
      <c r="K773" s="12" t="s">
        <v>1151</v>
      </c>
      <c r="L773" s="14">
        <v>2</v>
      </c>
      <c r="M773" s="15" t="s">
        <v>521</v>
      </c>
      <c r="N773" s="16" t="s">
        <v>37</v>
      </c>
      <c r="O773" s="16" t="s">
        <v>51</v>
      </c>
      <c r="P773" s="16" t="s">
        <v>37</v>
      </c>
      <c r="Q773" s="17">
        <v>1</v>
      </c>
      <c r="R773" s="15" t="s">
        <v>38</v>
      </c>
      <c r="S773" s="15" t="s">
        <v>328</v>
      </c>
      <c r="T773" s="15" t="s">
        <v>329</v>
      </c>
      <c r="U773" s="74">
        <v>0</v>
      </c>
      <c r="V773" s="15" t="s">
        <v>329</v>
      </c>
      <c r="W773" s="15" t="s">
        <v>329</v>
      </c>
      <c r="X773" s="15" t="s">
        <v>561</v>
      </c>
      <c r="Y773" s="15" t="str">
        <f>+X773</f>
        <v>Other (JCAHO)</v>
      </c>
      <c r="Z773" s="19">
        <v>35.509410000000003</v>
      </c>
      <c r="AA773" s="19">
        <v>-97.941059999999993</v>
      </c>
      <c r="AB773" s="20" t="s">
        <v>1152</v>
      </c>
      <c r="AC773" s="9"/>
    </row>
    <row r="774" spans="1:29" s="8" customFormat="1" ht="15.65" customHeight="1" x14ac:dyDescent="0.35">
      <c r="A774" s="9" t="str">
        <f>LEFT(B774, 6)</f>
        <v>505310</v>
      </c>
      <c r="B774" s="10" t="s">
        <v>1271</v>
      </c>
      <c r="C774" s="9" t="s">
        <v>73</v>
      </c>
      <c r="D774" s="9" t="s">
        <v>1146</v>
      </c>
      <c r="E774" s="11" t="s">
        <v>1272</v>
      </c>
      <c r="F774" s="9" t="s">
        <v>31</v>
      </c>
      <c r="G774" s="12" t="s">
        <v>1273</v>
      </c>
      <c r="H774" s="9" t="s">
        <v>1274</v>
      </c>
      <c r="I774" s="12" t="s">
        <v>559</v>
      </c>
      <c r="J774" s="13" t="s">
        <v>1275</v>
      </c>
      <c r="K774" s="12" t="s">
        <v>1276</v>
      </c>
      <c r="L774" s="14">
        <v>2</v>
      </c>
      <c r="M774" s="15" t="s">
        <v>521</v>
      </c>
      <c r="N774" s="16" t="s">
        <v>37</v>
      </c>
      <c r="O774" s="16" t="s">
        <v>37</v>
      </c>
      <c r="P774" s="16" t="s">
        <v>37</v>
      </c>
      <c r="Q774" s="17">
        <v>1</v>
      </c>
      <c r="R774" s="15" t="s">
        <v>38</v>
      </c>
      <c r="S774" s="15" t="s">
        <v>328</v>
      </c>
      <c r="T774" s="15" t="s">
        <v>329</v>
      </c>
      <c r="U774" s="18">
        <v>0</v>
      </c>
      <c r="V774" s="15" t="s">
        <v>329</v>
      </c>
      <c r="W774" s="15" t="s">
        <v>329</v>
      </c>
      <c r="X774" s="15" t="s">
        <v>561</v>
      </c>
      <c r="Y774" s="15" t="str">
        <f>+X774</f>
        <v>Other (JCAHO)</v>
      </c>
      <c r="Z774" s="19">
        <v>35.829749999999997</v>
      </c>
      <c r="AA774" s="19">
        <v>-98.418419999999998</v>
      </c>
      <c r="AB774" s="20" t="s">
        <v>1277</v>
      </c>
      <c r="AC774" s="9"/>
    </row>
    <row r="775" spans="1:29" s="8" customFormat="1" ht="15.65" customHeight="1" x14ac:dyDescent="0.35">
      <c r="A775" s="9" t="str">
        <f>LEFT(B775, 6)</f>
        <v>353728</v>
      </c>
      <c r="B775" s="10" t="s">
        <v>5240</v>
      </c>
      <c r="C775" s="23" t="s">
        <v>4059</v>
      </c>
      <c r="D775" s="23" t="s">
        <v>4919</v>
      </c>
      <c r="E775" s="11" t="s">
        <v>5241</v>
      </c>
      <c r="F775" s="23" t="s">
        <v>109</v>
      </c>
      <c r="G775" s="23" t="s">
        <v>5242</v>
      </c>
      <c r="H775" s="9" t="s">
        <v>5164</v>
      </c>
      <c r="I775" s="23" t="s">
        <v>4062</v>
      </c>
      <c r="J775" s="25" t="s">
        <v>5243</v>
      </c>
      <c r="K775" s="23" t="s">
        <v>5244</v>
      </c>
      <c r="L775" s="14">
        <v>13</v>
      </c>
      <c r="M775" s="15" t="s">
        <v>838</v>
      </c>
      <c r="N775" s="107">
        <v>1</v>
      </c>
      <c r="O775" s="107" t="s">
        <v>51</v>
      </c>
      <c r="P775" s="107" t="s">
        <v>51</v>
      </c>
      <c r="Q775" s="111">
        <v>0</v>
      </c>
      <c r="R775" s="114" t="s">
        <v>38</v>
      </c>
      <c r="S775" s="114" t="s">
        <v>39</v>
      </c>
      <c r="T775" s="105" t="s">
        <v>52</v>
      </c>
      <c r="U775" s="114">
        <v>12</v>
      </c>
      <c r="V775" s="114" t="s">
        <v>41</v>
      </c>
      <c r="W775" s="114" t="s">
        <v>41</v>
      </c>
      <c r="X775" s="114" t="s">
        <v>41</v>
      </c>
      <c r="Y775" s="114" t="s">
        <v>41</v>
      </c>
      <c r="Z775" s="28">
        <v>64.880868269999993</v>
      </c>
      <c r="AA775" s="28">
        <v>-147.88706912999999</v>
      </c>
      <c r="AB775" s="20" t="s">
        <v>5245</v>
      </c>
      <c r="AC775" s="9" t="s">
        <v>422</v>
      </c>
    </row>
    <row r="776" spans="1:29" s="8" customFormat="1" ht="15.65" customHeight="1" x14ac:dyDescent="0.35">
      <c r="A776" s="9" t="str">
        <f>LEFT(B776, 6)</f>
        <v>556330</v>
      </c>
      <c r="B776" s="10" t="s">
        <v>72</v>
      </c>
      <c r="C776" s="9" t="s">
        <v>73</v>
      </c>
      <c r="D776" s="9" t="s">
        <v>74</v>
      </c>
      <c r="E776" s="11" t="s">
        <v>5884</v>
      </c>
      <c r="F776" s="9" t="s">
        <v>31</v>
      </c>
      <c r="G776" s="12" t="s">
        <v>75</v>
      </c>
      <c r="H776" s="9" t="s">
        <v>76</v>
      </c>
      <c r="I776" s="12" t="s">
        <v>77</v>
      </c>
      <c r="J776" s="13" t="s">
        <v>78</v>
      </c>
      <c r="K776" s="12" t="s">
        <v>79</v>
      </c>
      <c r="L776" s="14">
        <v>2</v>
      </c>
      <c r="M776" s="15" t="s">
        <v>521</v>
      </c>
      <c r="N776" s="16" t="s">
        <v>37</v>
      </c>
      <c r="O776" s="16" t="s">
        <v>37</v>
      </c>
      <c r="P776" s="16" t="s">
        <v>37</v>
      </c>
      <c r="Q776" s="17">
        <v>0</v>
      </c>
      <c r="R776" s="15" t="s">
        <v>38</v>
      </c>
      <c r="S776" s="15" t="s">
        <v>39</v>
      </c>
      <c r="T776" s="15" t="s">
        <v>40</v>
      </c>
      <c r="U776" s="18">
        <v>0</v>
      </c>
      <c r="V776" s="15" t="s">
        <v>41</v>
      </c>
      <c r="W776" s="15" t="s">
        <v>41</v>
      </c>
      <c r="X776" s="15" t="s">
        <v>41</v>
      </c>
      <c r="Y776" s="15" t="str">
        <f>+X776</f>
        <v>Tribal</v>
      </c>
      <c r="Z776" s="19">
        <v>28.615747223481701</v>
      </c>
      <c r="AA776" s="19">
        <v>-100.43340237301599</v>
      </c>
      <c r="AB776" s="20" t="s">
        <v>80</v>
      </c>
      <c r="AC776" s="9"/>
    </row>
    <row r="777" spans="1:29" s="8" customFormat="1" ht="15.65" customHeight="1" x14ac:dyDescent="0.35">
      <c r="A777" s="9" t="str">
        <f>LEFT(B777, 6)</f>
        <v>506511</v>
      </c>
      <c r="B777" s="10" t="s">
        <v>1993</v>
      </c>
      <c r="C777" s="9" t="s">
        <v>73</v>
      </c>
      <c r="D777" s="9" t="s">
        <v>1994</v>
      </c>
      <c r="E777" s="11" t="s">
        <v>1995</v>
      </c>
      <c r="F777" s="9" t="s">
        <v>31</v>
      </c>
      <c r="G777" s="12" t="s">
        <v>1996</v>
      </c>
      <c r="H777" s="9" t="s">
        <v>1997</v>
      </c>
      <c r="I777" s="12" t="s">
        <v>1804</v>
      </c>
      <c r="J777" s="13" t="s">
        <v>1998</v>
      </c>
      <c r="K777" s="12" t="s">
        <v>1999</v>
      </c>
      <c r="L777" s="14">
        <v>2</v>
      </c>
      <c r="M777" s="15" t="s">
        <v>521</v>
      </c>
      <c r="N777" s="16" t="s">
        <v>37</v>
      </c>
      <c r="O777" s="16" t="s">
        <v>37</v>
      </c>
      <c r="P777" s="16" t="s">
        <v>37</v>
      </c>
      <c r="Q777" s="17">
        <v>1</v>
      </c>
      <c r="R777" s="15" t="s">
        <v>38</v>
      </c>
      <c r="S777" s="15" t="s">
        <v>328</v>
      </c>
      <c r="T777" s="15" t="s">
        <v>329</v>
      </c>
      <c r="U777" s="18">
        <v>0</v>
      </c>
      <c r="V777" s="15" t="s">
        <v>329</v>
      </c>
      <c r="W777" s="15" t="s">
        <v>329</v>
      </c>
      <c r="X777" s="15" t="s">
        <v>329</v>
      </c>
      <c r="Y777" s="15" t="s">
        <v>329</v>
      </c>
      <c r="Z777" s="19">
        <v>38.939611110000001</v>
      </c>
      <c r="AA777" s="19">
        <v>-95.236500000000007</v>
      </c>
      <c r="AB777" s="20" t="s">
        <v>2000</v>
      </c>
      <c r="AC777" s="9"/>
    </row>
    <row r="778" spans="1:29" s="8" customFormat="1" ht="15.65" customHeight="1" x14ac:dyDescent="0.35">
      <c r="A778" s="9" t="str">
        <f>LEFT(B778, 6)</f>
        <v>555462</v>
      </c>
      <c r="B778" s="10" t="s">
        <v>2094</v>
      </c>
      <c r="C778" s="23" t="s">
        <v>73</v>
      </c>
      <c r="D778" s="23" t="s">
        <v>2087</v>
      </c>
      <c r="E778" s="11" t="s">
        <v>2095</v>
      </c>
      <c r="F778" s="23" t="s">
        <v>234</v>
      </c>
      <c r="G778" s="23" t="s">
        <v>2096</v>
      </c>
      <c r="H778" s="9" t="s">
        <v>2090</v>
      </c>
      <c r="I778" s="23" t="s">
        <v>1804</v>
      </c>
      <c r="J778" s="25" t="s">
        <v>2091</v>
      </c>
      <c r="K778" s="23" t="s">
        <v>2097</v>
      </c>
      <c r="L778" s="14">
        <v>14</v>
      </c>
      <c r="M778" s="15" t="s">
        <v>838</v>
      </c>
      <c r="N778" s="108" t="s">
        <v>37</v>
      </c>
      <c r="O778" s="107" t="s">
        <v>51</v>
      </c>
      <c r="P778" s="107">
        <v>0</v>
      </c>
      <c r="Q778" s="111">
        <v>1</v>
      </c>
      <c r="R778" s="114" t="s">
        <v>38</v>
      </c>
      <c r="S778" s="114" t="s">
        <v>39</v>
      </c>
      <c r="T778" s="105" t="s">
        <v>52</v>
      </c>
      <c r="U778" s="114">
        <v>0</v>
      </c>
      <c r="V778" s="105" t="s">
        <v>41</v>
      </c>
      <c r="W778" s="105" t="s">
        <v>838</v>
      </c>
      <c r="X778" s="114" t="s">
        <v>838</v>
      </c>
      <c r="Y778" s="114" t="s">
        <v>838</v>
      </c>
      <c r="Z778" s="28">
        <v>39.333796999999997</v>
      </c>
      <c r="AA778" s="28">
        <v>-95.769780999999995</v>
      </c>
      <c r="AB778" s="20" t="s">
        <v>5945</v>
      </c>
      <c r="AC778" s="9"/>
    </row>
    <row r="779" spans="1:29" s="8" customFormat="1" ht="15.65" customHeight="1" x14ac:dyDescent="0.35">
      <c r="A779" s="9" t="str">
        <f>LEFT(B779, 6)</f>
        <v>555412</v>
      </c>
      <c r="B779" s="10" t="s">
        <v>2173</v>
      </c>
      <c r="C779" s="9" t="s">
        <v>73</v>
      </c>
      <c r="D779" s="9" t="s">
        <v>2087</v>
      </c>
      <c r="E779" s="11" t="s">
        <v>2174</v>
      </c>
      <c r="F779" s="9" t="s">
        <v>31</v>
      </c>
      <c r="G779" s="9" t="s">
        <v>2175</v>
      </c>
      <c r="H779" s="9" t="s">
        <v>2176</v>
      </c>
      <c r="I779" s="12" t="s">
        <v>1804</v>
      </c>
      <c r="J779" s="13" t="s">
        <v>2177</v>
      </c>
      <c r="K779" s="12" t="s">
        <v>2178</v>
      </c>
      <c r="L779" s="14">
        <v>2</v>
      </c>
      <c r="M779" s="15" t="s">
        <v>521</v>
      </c>
      <c r="N779" s="16" t="s">
        <v>51</v>
      </c>
      <c r="O779" s="16" t="s">
        <v>51</v>
      </c>
      <c r="P779" s="16" t="s">
        <v>37</v>
      </c>
      <c r="Q779" s="17">
        <v>1</v>
      </c>
      <c r="R779" s="15" t="s">
        <v>38</v>
      </c>
      <c r="S779" s="15" t="s">
        <v>39</v>
      </c>
      <c r="T779" s="15" t="s">
        <v>52</v>
      </c>
      <c r="U779" s="18">
        <v>0</v>
      </c>
      <c r="V779" s="15" t="s">
        <v>41</v>
      </c>
      <c r="W779" s="15" t="s">
        <v>41</v>
      </c>
      <c r="X779" s="15" t="s">
        <v>42</v>
      </c>
      <c r="Y779" s="15" t="str">
        <f>+X779</f>
        <v>Other</v>
      </c>
      <c r="Z779" s="40">
        <v>39.993942391328503</v>
      </c>
      <c r="AA779" s="40">
        <v>-95.368416038855301</v>
      </c>
      <c r="AB779" s="20" t="s">
        <v>2179</v>
      </c>
      <c r="AC779" s="9"/>
    </row>
    <row r="780" spans="1:29" s="8" customFormat="1" ht="15.65" customHeight="1" x14ac:dyDescent="0.35">
      <c r="A780" s="9" t="str">
        <f>LEFT(B780, 6)</f>
        <v>555411</v>
      </c>
      <c r="B780" s="10" t="s">
        <v>2133</v>
      </c>
      <c r="C780" s="9" t="s">
        <v>73</v>
      </c>
      <c r="D780" s="9" t="s">
        <v>2087</v>
      </c>
      <c r="E780" s="11" t="s">
        <v>2134</v>
      </c>
      <c r="F780" s="9" t="s">
        <v>31</v>
      </c>
      <c r="G780" s="12" t="s">
        <v>2135</v>
      </c>
      <c r="H780" s="9" t="s">
        <v>2136</v>
      </c>
      <c r="I780" s="12" t="s">
        <v>1804</v>
      </c>
      <c r="J780" s="13" t="s">
        <v>2137</v>
      </c>
      <c r="K780" s="12" t="s">
        <v>5806</v>
      </c>
      <c r="L780" s="14">
        <v>2</v>
      </c>
      <c r="M780" s="15" t="s">
        <v>521</v>
      </c>
      <c r="N780" s="16" t="s">
        <v>51</v>
      </c>
      <c r="O780" s="16" t="s">
        <v>37</v>
      </c>
      <c r="P780" s="16" t="s">
        <v>37</v>
      </c>
      <c r="Q780" s="17">
        <v>1</v>
      </c>
      <c r="R780" s="15" t="s">
        <v>38</v>
      </c>
      <c r="S780" s="15" t="s">
        <v>39</v>
      </c>
      <c r="T780" s="15" t="s">
        <v>40</v>
      </c>
      <c r="U780" s="18">
        <v>0</v>
      </c>
      <c r="V780" s="15" t="s">
        <v>41</v>
      </c>
      <c r="W780" s="15" t="s">
        <v>41</v>
      </c>
      <c r="X780" s="15" t="s">
        <v>42</v>
      </c>
      <c r="Y780" s="15" t="s">
        <v>96</v>
      </c>
      <c r="Z780" s="19">
        <v>39.669134999999997</v>
      </c>
      <c r="AA780" s="19">
        <v>-95.640005000000002</v>
      </c>
      <c r="AB780" s="20" t="s">
        <v>5807</v>
      </c>
      <c r="AC780" s="9"/>
    </row>
    <row r="781" spans="1:29" s="8" customFormat="1" ht="15.65" customHeight="1" x14ac:dyDescent="0.35">
      <c r="A781" s="9" t="str">
        <f>LEFT(B781, 6)</f>
        <v>555410</v>
      </c>
      <c r="B781" s="10" t="s">
        <v>2086</v>
      </c>
      <c r="C781" s="9" t="s">
        <v>73</v>
      </c>
      <c r="D781" s="9" t="s">
        <v>2087</v>
      </c>
      <c r="E781" s="11" t="s">
        <v>2088</v>
      </c>
      <c r="F781" s="9" t="s">
        <v>31</v>
      </c>
      <c r="G781" s="12" t="s">
        <v>2089</v>
      </c>
      <c r="H781" s="9" t="s">
        <v>2090</v>
      </c>
      <c r="I781" s="12" t="s">
        <v>1804</v>
      </c>
      <c r="J781" s="13" t="s">
        <v>2091</v>
      </c>
      <c r="K781" s="12" t="s">
        <v>2092</v>
      </c>
      <c r="L781" s="14">
        <v>2</v>
      </c>
      <c r="M781" s="15" t="s">
        <v>521</v>
      </c>
      <c r="N781" s="16" t="s">
        <v>37</v>
      </c>
      <c r="O781" s="16" t="s">
        <v>37</v>
      </c>
      <c r="P781" s="16" t="s">
        <v>37</v>
      </c>
      <c r="Q781" s="17">
        <v>1</v>
      </c>
      <c r="R781" s="15" t="s">
        <v>38</v>
      </c>
      <c r="S781" s="15" t="s">
        <v>39</v>
      </c>
      <c r="T781" s="15" t="s">
        <v>52</v>
      </c>
      <c r="U781" s="18">
        <v>0</v>
      </c>
      <c r="V781" s="15" t="s">
        <v>41</v>
      </c>
      <c r="W781" s="15" t="s">
        <v>41</v>
      </c>
      <c r="X781" s="15" t="s">
        <v>42</v>
      </c>
      <c r="Y781" s="15" t="str">
        <f>+X781</f>
        <v>Other</v>
      </c>
      <c r="Z781" s="19">
        <v>39.333796999999997</v>
      </c>
      <c r="AA781" s="19">
        <v>-95.769780999999995</v>
      </c>
      <c r="AB781" s="20" t="s">
        <v>2093</v>
      </c>
      <c r="AC781" s="9"/>
    </row>
    <row r="782" spans="1:29" s="8" customFormat="1" ht="15.65" customHeight="1" x14ac:dyDescent="0.35">
      <c r="A782" s="9" t="str">
        <f>LEFT(B782, 6)</f>
        <v>505510</v>
      </c>
      <c r="B782" s="10" t="s">
        <v>864</v>
      </c>
      <c r="C782" s="9" t="s">
        <v>73</v>
      </c>
      <c r="D782" s="9" t="s">
        <v>728</v>
      </c>
      <c r="E782" s="11" t="s">
        <v>865</v>
      </c>
      <c r="F782" s="9" t="s">
        <v>31</v>
      </c>
      <c r="G782" s="12" t="s">
        <v>866</v>
      </c>
      <c r="H782" s="9" t="s">
        <v>867</v>
      </c>
      <c r="I782" s="12" t="s">
        <v>559</v>
      </c>
      <c r="J782" s="13" t="s">
        <v>868</v>
      </c>
      <c r="K782" s="12" t="s">
        <v>869</v>
      </c>
      <c r="L782" s="14">
        <v>2</v>
      </c>
      <c r="M782" s="15" t="s">
        <v>521</v>
      </c>
      <c r="N782" s="16" t="s">
        <v>37</v>
      </c>
      <c r="O782" s="16" t="s">
        <v>37</v>
      </c>
      <c r="P782" s="16" t="s">
        <v>37</v>
      </c>
      <c r="Q782" s="17">
        <v>1</v>
      </c>
      <c r="R782" s="15" t="s">
        <v>38</v>
      </c>
      <c r="S782" s="15" t="s">
        <v>328</v>
      </c>
      <c r="T782" s="15" t="s">
        <v>329</v>
      </c>
      <c r="U782" s="18">
        <v>0</v>
      </c>
      <c r="V782" s="15" t="s">
        <v>329</v>
      </c>
      <c r="W782" s="15" t="s">
        <v>329</v>
      </c>
      <c r="X782" s="15" t="s">
        <v>561</v>
      </c>
      <c r="Y782" s="15" t="str">
        <f>+X782</f>
        <v>Other (JCAHO)</v>
      </c>
      <c r="Z782" s="19">
        <v>35.083832999999998</v>
      </c>
      <c r="AA782" s="19">
        <v>-98.242165999999997</v>
      </c>
      <c r="AB782" s="38" t="s">
        <v>870</v>
      </c>
      <c r="AC782" s="9"/>
    </row>
    <row r="783" spans="1:29" s="8" customFormat="1" ht="15.65" customHeight="1" x14ac:dyDescent="0.35">
      <c r="A783" s="9" t="str">
        <f>LEFT(B783, 6)</f>
        <v>505530</v>
      </c>
      <c r="B783" s="10" t="s">
        <v>896</v>
      </c>
      <c r="C783" s="9" t="s">
        <v>73</v>
      </c>
      <c r="D783" s="9" t="s">
        <v>728</v>
      </c>
      <c r="E783" s="11" t="s">
        <v>897</v>
      </c>
      <c r="F783" s="9" t="s">
        <v>31</v>
      </c>
      <c r="G783" s="12" t="s">
        <v>898</v>
      </c>
      <c r="H783" s="9" t="s">
        <v>899</v>
      </c>
      <c r="I783" s="12" t="s">
        <v>559</v>
      </c>
      <c r="J783" s="13" t="s">
        <v>900</v>
      </c>
      <c r="K783" s="12" t="s">
        <v>901</v>
      </c>
      <c r="L783" s="14">
        <v>2</v>
      </c>
      <c r="M783" s="15" t="s">
        <v>521</v>
      </c>
      <c r="N783" s="16" t="s">
        <v>51</v>
      </c>
      <c r="O783" s="16" t="s">
        <v>51</v>
      </c>
      <c r="P783" s="16" t="s">
        <v>37</v>
      </c>
      <c r="Q783" s="17">
        <v>1</v>
      </c>
      <c r="R783" s="15" t="s">
        <v>38</v>
      </c>
      <c r="S783" s="15" t="s">
        <v>328</v>
      </c>
      <c r="T783" s="15" t="s">
        <v>329</v>
      </c>
      <c r="U783" s="18">
        <v>0</v>
      </c>
      <c r="V783" s="15" t="s">
        <v>329</v>
      </c>
      <c r="W783" s="15" t="s">
        <v>329</v>
      </c>
      <c r="X783" s="15" t="s">
        <v>561</v>
      </c>
      <c r="Y783" s="15" t="str">
        <f>+X783</f>
        <v>Other (JCAHO)</v>
      </c>
      <c r="Z783" s="19">
        <v>35.097909999999999</v>
      </c>
      <c r="AA783" s="19">
        <v>-98.611770000000007</v>
      </c>
      <c r="AB783" s="20" t="s">
        <v>902</v>
      </c>
      <c r="AC783" s="9"/>
    </row>
    <row r="784" spans="1:29" s="8" customFormat="1" ht="15.65" customHeight="1" x14ac:dyDescent="0.35">
      <c r="A784" s="9" t="str">
        <f>LEFT(B784, 6)</f>
        <v>505501</v>
      </c>
      <c r="B784" s="10" t="s">
        <v>727</v>
      </c>
      <c r="C784" s="9" t="s">
        <v>73</v>
      </c>
      <c r="D784" s="9" t="s">
        <v>728</v>
      </c>
      <c r="E784" s="11" t="s">
        <v>729</v>
      </c>
      <c r="F784" s="9" t="s">
        <v>160</v>
      </c>
      <c r="G784" s="12" t="s">
        <v>5592</v>
      </c>
      <c r="H784" s="9" t="s">
        <v>730</v>
      </c>
      <c r="I784" s="12" t="s">
        <v>559</v>
      </c>
      <c r="J784" s="13" t="s">
        <v>731</v>
      </c>
      <c r="K784" s="12" t="s">
        <v>732</v>
      </c>
      <c r="L784" s="14">
        <v>1</v>
      </c>
      <c r="M784" s="15" t="s">
        <v>521</v>
      </c>
      <c r="N784" s="16" t="s">
        <v>37</v>
      </c>
      <c r="O784" s="16" t="s">
        <v>37</v>
      </c>
      <c r="P784" s="16" t="s">
        <v>37</v>
      </c>
      <c r="Q784" s="17">
        <v>1</v>
      </c>
      <c r="R784" s="15" t="s">
        <v>38</v>
      </c>
      <c r="S784" s="15" t="s">
        <v>328</v>
      </c>
      <c r="T784" s="15" t="s">
        <v>329</v>
      </c>
      <c r="U784" s="18">
        <v>26</v>
      </c>
      <c r="V784" s="15" t="s">
        <v>329</v>
      </c>
      <c r="W784" s="15" t="s">
        <v>329</v>
      </c>
      <c r="X784" s="15" t="s">
        <v>561</v>
      </c>
      <c r="Y784" s="15" t="str">
        <f>+X784</f>
        <v>Other (JCAHO)</v>
      </c>
      <c r="Z784" s="19">
        <v>34.627583000000001</v>
      </c>
      <c r="AA784" s="19">
        <v>-98.384693999999996</v>
      </c>
      <c r="AB784" s="20" t="s">
        <v>733</v>
      </c>
      <c r="AC784" s="9"/>
    </row>
    <row r="785" spans="1:29" s="8" customFormat="1" ht="15.65" customHeight="1" x14ac:dyDescent="0.35">
      <c r="A785" s="9" t="str">
        <f>LEFT(B785, 6)</f>
        <v>572030</v>
      </c>
      <c r="B785" s="10" t="s">
        <v>2018</v>
      </c>
      <c r="C785" s="23" t="s">
        <v>73</v>
      </c>
      <c r="D785" s="23" t="s">
        <v>2019</v>
      </c>
      <c r="E785" s="11" t="s">
        <v>2020</v>
      </c>
      <c r="F785" s="23" t="s">
        <v>109</v>
      </c>
      <c r="G785" s="9" t="s">
        <v>2021</v>
      </c>
      <c r="H785" s="9" t="s">
        <v>2022</v>
      </c>
      <c r="I785" s="9" t="s">
        <v>2023</v>
      </c>
      <c r="J785" s="37" t="s">
        <v>2024</v>
      </c>
      <c r="K785" s="9" t="s">
        <v>2025</v>
      </c>
      <c r="L785" s="26" t="s">
        <v>115</v>
      </c>
      <c r="M785" s="15" t="s">
        <v>838</v>
      </c>
      <c r="N785" s="107">
        <v>1</v>
      </c>
      <c r="O785" s="107" t="s">
        <v>51</v>
      </c>
      <c r="P785" s="107" t="s">
        <v>51</v>
      </c>
      <c r="Q785" s="111">
        <v>0</v>
      </c>
      <c r="R785" s="114" t="s">
        <v>38</v>
      </c>
      <c r="S785" s="114" t="s">
        <v>197</v>
      </c>
      <c r="T785" s="114" t="s">
        <v>198</v>
      </c>
      <c r="U785" s="114">
        <v>0</v>
      </c>
      <c r="V785" s="114" t="s">
        <v>198</v>
      </c>
      <c r="W785" s="105" t="s">
        <v>838</v>
      </c>
      <c r="X785" s="114" t="s">
        <v>838</v>
      </c>
      <c r="Y785" s="114" t="s">
        <v>838</v>
      </c>
      <c r="Z785" s="40">
        <v>39.057170900000003</v>
      </c>
      <c r="AA785" s="40">
        <v>-94.593244069999997</v>
      </c>
      <c r="AB785" s="21" t="s">
        <v>2026</v>
      </c>
      <c r="AC785" s="9"/>
    </row>
    <row r="786" spans="1:29" s="8" customFormat="1" ht="15.65" customHeight="1" x14ac:dyDescent="0.35">
      <c r="A786" s="9" t="str">
        <f>LEFT(B786, 6)</f>
        <v>555665</v>
      </c>
      <c r="B786" s="10" t="s">
        <v>1497</v>
      </c>
      <c r="C786" s="23" t="s">
        <v>73</v>
      </c>
      <c r="D786" s="23" t="s">
        <v>1327</v>
      </c>
      <c r="E786" s="11" t="s">
        <v>1498</v>
      </c>
      <c r="F786" s="23" t="s">
        <v>109</v>
      </c>
      <c r="G786" s="23" t="s">
        <v>1499</v>
      </c>
      <c r="H786" s="9" t="s">
        <v>1500</v>
      </c>
      <c r="I786" s="23" t="s">
        <v>559</v>
      </c>
      <c r="J786" s="25" t="s">
        <v>1501</v>
      </c>
      <c r="K786" s="23" t="s">
        <v>5687</v>
      </c>
      <c r="L786" s="26" t="s">
        <v>115</v>
      </c>
      <c r="M786" s="15" t="s">
        <v>838</v>
      </c>
      <c r="N786" s="107">
        <v>0</v>
      </c>
      <c r="O786" s="107" t="s">
        <v>51</v>
      </c>
      <c r="P786" s="107">
        <v>0</v>
      </c>
      <c r="Q786" s="111">
        <v>0</v>
      </c>
      <c r="R786" s="114" t="s">
        <v>38</v>
      </c>
      <c r="S786" s="114" t="s">
        <v>39</v>
      </c>
      <c r="T786" s="105" t="s">
        <v>52</v>
      </c>
      <c r="U786" s="114">
        <v>0</v>
      </c>
      <c r="V786" s="105" t="s">
        <v>41</v>
      </c>
      <c r="W786" s="105" t="s">
        <v>838</v>
      </c>
      <c r="X786" s="114" t="s">
        <v>838</v>
      </c>
      <c r="Y786" s="114" t="s">
        <v>838</v>
      </c>
      <c r="Z786" s="28">
        <v>36.600639000000001</v>
      </c>
      <c r="AA786" s="28">
        <v>-97.081817000000001</v>
      </c>
      <c r="AB786" s="20" t="s">
        <v>838</v>
      </c>
      <c r="AC786" s="9"/>
    </row>
    <row r="787" spans="1:29" s="8" customFormat="1" ht="15.65" customHeight="1" x14ac:dyDescent="0.35">
      <c r="A787" s="9" t="str">
        <f>LEFT(B787, 6)</f>
        <v>555662</v>
      </c>
      <c r="B787" s="10" t="s">
        <v>1512</v>
      </c>
      <c r="C787" s="23" t="s">
        <v>73</v>
      </c>
      <c r="D787" s="23" t="s">
        <v>1327</v>
      </c>
      <c r="E787" s="11" t="s">
        <v>5946</v>
      </c>
      <c r="F787" s="23" t="s">
        <v>109</v>
      </c>
      <c r="G787" s="23" t="s">
        <v>1513</v>
      </c>
      <c r="H787" s="9" t="s">
        <v>1514</v>
      </c>
      <c r="I787" s="23" t="s">
        <v>559</v>
      </c>
      <c r="J787" s="25" t="s">
        <v>1515</v>
      </c>
      <c r="K787" s="23" t="s">
        <v>1516</v>
      </c>
      <c r="L787" s="26" t="s">
        <v>115</v>
      </c>
      <c r="M787" s="15" t="s">
        <v>838</v>
      </c>
      <c r="N787" s="107">
        <v>0</v>
      </c>
      <c r="O787" s="107" t="s">
        <v>51</v>
      </c>
      <c r="P787" s="107">
        <v>0</v>
      </c>
      <c r="Q787" s="111">
        <v>0</v>
      </c>
      <c r="R787" s="114" t="s">
        <v>38</v>
      </c>
      <c r="S787" s="114" t="s">
        <v>39</v>
      </c>
      <c r="T787" s="105" t="s">
        <v>52</v>
      </c>
      <c r="U787" s="114">
        <v>0</v>
      </c>
      <c r="V787" s="105" t="s">
        <v>41</v>
      </c>
      <c r="W787" s="105" t="s">
        <v>838</v>
      </c>
      <c r="X787" s="114" t="s">
        <v>838</v>
      </c>
      <c r="Y787" s="114" t="s">
        <v>838</v>
      </c>
      <c r="Z787" s="28">
        <v>36.665928999999998</v>
      </c>
      <c r="AA787" s="28">
        <v>-96.340298000000004</v>
      </c>
      <c r="AB787" s="20" t="s">
        <v>5932</v>
      </c>
      <c r="AC787" s="9"/>
    </row>
    <row r="788" spans="1:29" s="8" customFormat="1" ht="15.65" customHeight="1" x14ac:dyDescent="0.35">
      <c r="A788" s="9" t="str">
        <f>LEFT(B788, 6)</f>
        <v>505612</v>
      </c>
      <c r="B788" s="10" t="s">
        <v>1435</v>
      </c>
      <c r="C788" s="9" t="s">
        <v>73</v>
      </c>
      <c r="D788" s="9" t="s">
        <v>1327</v>
      </c>
      <c r="E788" s="11" t="s">
        <v>1436</v>
      </c>
      <c r="F788" s="9" t="s">
        <v>31</v>
      </c>
      <c r="G788" s="12" t="s">
        <v>1437</v>
      </c>
      <c r="H788" s="9" t="s">
        <v>1438</v>
      </c>
      <c r="I788" s="12" t="s">
        <v>559</v>
      </c>
      <c r="J788" s="13" t="s">
        <v>1439</v>
      </c>
      <c r="K788" s="12" t="s">
        <v>1440</v>
      </c>
      <c r="L788" s="14">
        <v>2</v>
      </c>
      <c r="M788" s="15" t="s">
        <v>521</v>
      </c>
      <c r="N788" s="16" t="s">
        <v>37</v>
      </c>
      <c r="O788" s="16" t="s">
        <v>37</v>
      </c>
      <c r="P788" s="16" t="s">
        <v>37</v>
      </c>
      <c r="Q788" s="17">
        <v>1</v>
      </c>
      <c r="R788" s="15" t="s">
        <v>38</v>
      </c>
      <c r="S788" s="15" t="s">
        <v>328</v>
      </c>
      <c r="T788" s="15" t="s">
        <v>329</v>
      </c>
      <c r="U788" s="18">
        <v>0</v>
      </c>
      <c r="V788" s="15" t="s">
        <v>329</v>
      </c>
      <c r="W788" s="15" t="s">
        <v>329</v>
      </c>
      <c r="X788" s="15" t="s">
        <v>42</v>
      </c>
      <c r="Y788" s="15" t="str">
        <f>+X788</f>
        <v>Other</v>
      </c>
      <c r="Z788" s="19">
        <v>36.335472000000003</v>
      </c>
      <c r="AA788" s="19">
        <v>-96.786610999999994</v>
      </c>
      <c r="AB788" s="20" t="s">
        <v>1441</v>
      </c>
      <c r="AC788" s="9"/>
    </row>
    <row r="789" spans="1:29" s="8" customFormat="1" ht="15.65" customHeight="1" x14ac:dyDescent="0.35">
      <c r="A789" s="9" t="str">
        <f>LEFT(B789, 6)</f>
        <v>555614</v>
      </c>
      <c r="B789" s="10" t="s">
        <v>1626</v>
      </c>
      <c r="C789" s="9" t="s">
        <v>73</v>
      </c>
      <c r="D789" s="9" t="s">
        <v>1327</v>
      </c>
      <c r="E789" s="11" t="s">
        <v>1627</v>
      </c>
      <c r="F789" s="9" t="s">
        <v>31</v>
      </c>
      <c r="G789" s="12" t="s">
        <v>1628</v>
      </c>
      <c r="H789" s="9" t="s">
        <v>1629</v>
      </c>
      <c r="I789" s="12" t="s">
        <v>559</v>
      </c>
      <c r="J789" s="13" t="s">
        <v>1630</v>
      </c>
      <c r="K789" s="12" t="s">
        <v>1631</v>
      </c>
      <c r="L789" s="14">
        <v>2</v>
      </c>
      <c r="M789" s="15" t="s">
        <v>521</v>
      </c>
      <c r="N789" s="16" t="s">
        <v>51</v>
      </c>
      <c r="O789" s="16" t="s">
        <v>37</v>
      </c>
      <c r="P789" s="16" t="s">
        <v>37</v>
      </c>
      <c r="Q789" s="17">
        <v>1</v>
      </c>
      <c r="R789" s="15" t="s">
        <v>38</v>
      </c>
      <c r="S789" s="15" t="s">
        <v>39</v>
      </c>
      <c r="T789" s="15" t="s">
        <v>52</v>
      </c>
      <c r="U789" s="18">
        <v>0</v>
      </c>
      <c r="V789" s="15" t="s">
        <v>41</v>
      </c>
      <c r="W789" s="15" t="s">
        <v>41</v>
      </c>
      <c r="X789" s="15" t="s">
        <v>42</v>
      </c>
      <c r="Y789" s="15" t="str">
        <f>+X789</f>
        <v>Other</v>
      </c>
      <c r="Z789" s="19">
        <v>36.882496500000002</v>
      </c>
      <c r="AA789" s="19">
        <v>-97.028481529999993</v>
      </c>
      <c r="AB789" s="39" t="s">
        <v>1632</v>
      </c>
      <c r="AC789" s="9"/>
    </row>
    <row r="790" spans="1:29" s="8" customFormat="1" ht="15.65" customHeight="1" x14ac:dyDescent="0.35">
      <c r="A790" s="9" t="str">
        <f>LEFT(B790, 6)</f>
        <v>555613</v>
      </c>
      <c r="B790" s="10" t="s">
        <v>1326</v>
      </c>
      <c r="C790" s="9" t="s">
        <v>73</v>
      </c>
      <c r="D790" s="9" t="s">
        <v>1327</v>
      </c>
      <c r="E790" s="11" t="s">
        <v>1328</v>
      </c>
      <c r="F790" s="9" t="s">
        <v>31</v>
      </c>
      <c r="G790" s="12" t="s">
        <v>1329</v>
      </c>
      <c r="H790" s="9" t="s">
        <v>1330</v>
      </c>
      <c r="I790" s="12" t="s">
        <v>559</v>
      </c>
      <c r="J790" s="13" t="s">
        <v>1331</v>
      </c>
      <c r="K790" s="12" t="s">
        <v>1332</v>
      </c>
      <c r="L790" s="14">
        <v>2</v>
      </c>
      <c r="M790" s="15" t="s">
        <v>521</v>
      </c>
      <c r="N790" s="16" t="s">
        <v>51</v>
      </c>
      <c r="O790" s="16" t="s">
        <v>37</v>
      </c>
      <c r="P790" s="16" t="s">
        <v>51</v>
      </c>
      <c r="Q790" s="17">
        <v>1</v>
      </c>
      <c r="R790" s="15" t="s">
        <v>38</v>
      </c>
      <c r="S790" s="15" t="s">
        <v>39</v>
      </c>
      <c r="T790" s="15" t="s">
        <v>40</v>
      </c>
      <c r="U790" s="18">
        <v>0</v>
      </c>
      <c r="V790" s="15" t="s">
        <v>41</v>
      </c>
      <c r="W790" s="15" t="s">
        <v>41</v>
      </c>
      <c r="X790" s="15" t="s">
        <v>42</v>
      </c>
      <c r="Y790" s="15" t="str">
        <f>+X790</f>
        <v>Other</v>
      </c>
      <c r="Z790" s="19">
        <v>35.985067000000001</v>
      </c>
      <c r="AA790" s="19">
        <v>-97.066603000000001</v>
      </c>
      <c r="AB790" s="20" t="s">
        <v>5923</v>
      </c>
      <c r="AC790" s="9"/>
    </row>
    <row r="791" spans="1:29" s="8" customFormat="1" ht="15.65" customHeight="1" x14ac:dyDescent="0.35">
      <c r="A791" s="9" t="str">
        <f>LEFT(B791, 6)</f>
        <v>555610</v>
      </c>
      <c r="B791" s="10" t="s">
        <v>1517</v>
      </c>
      <c r="C791" s="9" t="s">
        <v>73</v>
      </c>
      <c r="D791" s="9" t="s">
        <v>1327</v>
      </c>
      <c r="E791" s="11" t="s">
        <v>1518</v>
      </c>
      <c r="F791" s="9" t="s">
        <v>31</v>
      </c>
      <c r="G791" s="12" t="s">
        <v>1513</v>
      </c>
      <c r="H791" s="9" t="s">
        <v>1514</v>
      </c>
      <c r="I791" s="12" t="s">
        <v>559</v>
      </c>
      <c r="J791" s="13" t="s">
        <v>1515</v>
      </c>
      <c r="K791" s="12" t="s">
        <v>1519</v>
      </c>
      <c r="L791" s="14">
        <v>2</v>
      </c>
      <c r="M791" s="15" t="s">
        <v>521</v>
      </c>
      <c r="N791" s="16" t="s">
        <v>37</v>
      </c>
      <c r="O791" s="16" t="s">
        <v>37</v>
      </c>
      <c r="P791" s="16" t="s">
        <v>37</v>
      </c>
      <c r="Q791" s="17">
        <v>1</v>
      </c>
      <c r="R791" s="15" t="s">
        <v>38</v>
      </c>
      <c r="S791" s="15" t="s">
        <v>39</v>
      </c>
      <c r="T791" s="15" t="s">
        <v>52</v>
      </c>
      <c r="U791" s="18">
        <v>0</v>
      </c>
      <c r="V791" s="15" t="s">
        <v>41</v>
      </c>
      <c r="W791" s="15" t="s">
        <v>41</v>
      </c>
      <c r="X791" s="15" t="s">
        <v>42</v>
      </c>
      <c r="Y791" s="15" t="str">
        <f>+X791</f>
        <v>Other</v>
      </c>
      <c r="Z791" s="19">
        <v>36.666739</v>
      </c>
      <c r="AA791" s="19">
        <v>-96.340427000000005</v>
      </c>
      <c r="AB791" s="20" t="s">
        <v>5932</v>
      </c>
      <c r="AC791" s="9"/>
    </row>
    <row r="792" spans="1:29" s="8" customFormat="1" ht="15.65" customHeight="1" x14ac:dyDescent="0.35">
      <c r="A792" s="9" t="str">
        <f>LEFT(B792, 6)</f>
        <v>555611</v>
      </c>
      <c r="B792" s="10" t="s">
        <v>1502</v>
      </c>
      <c r="C792" s="9" t="s">
        <v>73</v>
      </c>
      <c r="D792" s="9" t="s">
        <v>1327</v>
      </c>
      <c r="E792" s="11" t="s">
        <v>5603</v>
      </c>
      <c r="F792" s="9" t="s">
        <v>31</v>
      </c>
      <c r="G792" s="12" t="s">
        <v>1503</v>
      </c>
      <c r="H792" s="9" t="s">
        <v>1500</v>
      </c>
      <c r="I792" s="12" t="s">
        <v>559</v>
      </c>
      <c r="J792" s="13" t="s">
        <v>1501</v>
      </c>
      <c r="K792" s="12" t="s">
        <v>1504</v>
      </c>
      <c r="L792" s="14">
        <v>2</v>
      </c>
      <c r="M792" s="15" t="s">
        <v>521</v>
      </c>
      <c r="N792" s="16" t="s">
        <v>37</v>
      </c>
      <c r="O792" s="16" t="s">
        <v>37</v>
      </c>
      <c r="P792" s="16" t="s">
        <v>37</v>
      </c>
      <c r="Q792" s="17">
        <v>1</v>
      </c>
      <c r="R792" s="15" t="s">
        <v>38</v>
      </c>
      <c r="S792" s="15" t="s">
        <v>39</v>
      </c>
      <c r="T792" s="15" t="s">
        <v>52</v>
      </c>
      <c r="U792" s="18">
        <v>0</v>
      </c>
      <c r="V792" s="15" t="s">
        <v>41</v>
      </c>
      <c r="W792" s="15" t="s">
        <v>41</v>
      </c>
      <c r="X792" s="15" t="s">
        <v>42</v>
      </c>
      <c r="Y792" s="15" t="str">
        <f>+X792</f>
        <v>Other</v>
      </c>
      <c r="Z792" s="19">
        <v>36.600648</v>
      </c>
      <c r="AA792" s="19">
        <v>-97.081784999999996</v>
      </c>
      <c r="AB792" s="20" t="s">
        <v>1505</v>
      </c>
      <c r="AC792" s="9"/>
    </row>
    <row r="793" spans="1:29" s="8" customFormat="1" ht="15.65" customHeight="1" x14ac:dyDescent="0.35">
      <c r="A793" s="9" t="str">
        <f>LEFT(B793, 6)</f>
        <v>555818</v>
      </c>
      <c r="B793" s="10" t="s">
        <v>1060</v>
      </c>
      <c r="C793" s="9" t="s">
        <v>73</v>
      </c>
      <c r="D793" s="9" t="s">
        <v>955</v>
      </c>
      <c r="E793" s="11" t="s">
        <v>1061</v>
      </c>
      <c r="F793" s="9" t="s">
        <v>31</v>
      </c>
      <c r="G793" s="29" t="s">
        <v>1062</v>
      </c>
      <c r="H793" s="9" t="s">
        <v>1063</v>
      </c>
      <c r="I793" s="12" t="s">
        <v>559</v>
      </c>
      <c r="J793" s="13">
        <v>73127</v>
      </c>
      <c r="K793" s="12" t="s">
        <v>1064</v>
      </c>
      <c r="L793" s="14">
        <v>2</v>
      </c>
      <c r="M793" s="15" t="s">
        <v>521</v>
      </c>
      <c r="N793" s="16" t="s">
        <v>51</v>
      </c>
      <c r="O793" s="16">
        <v>0</v>
      </c>
      <c r="P793" s="16">
        <v>0</v>
      </c>
      <c r="Q793" s="17">
        <v>1</v>
      </c>
      <c r="R793" s="15" t="s">
        <v>38</v>
      </c>
      <c r="S793" s="15" t="s">
        <v>39</v>
      </c>
      <c r="T793" s="15" t="s">
        <v>52</v>
      </c>
      <c r="U793" s="18">
        <v>0</v>
      </c>
      <c r="V793" s="18" t="s">
        <v>41</v>
      </c>
      <c r="W793" s="15" t="s">
        <v>41</v>
      </c>
      <c r="X793" s="15" t="s">
        <v>41</v>
      </c>
      <c r="Y793" s="15" t="str">
        <f>+X793</f>
        <v>Tribal</v>
      </c>
      <c r="Z793" s="19">
        <v>35.463183827771303</v>
      </c>
      <c r="AA793" s="19">
        <v>-97.610457615281405</v>
      </c>
      <c r="AB793" s="20" t="s">
        <v>1065</v>
      </c>
      <c r="AC793" s="9"/>
    </row>
    <row r="794" spans="1:29" s="8" customFormat="1" ht="15.65" customHeight="1" x14ac:dyDescent="0.35">
      <c r="A794" s="9" t="str">
        <f>LEFT(B794, 6)</f>
        <v>555814</v>
      </c>
      <c r="B794" s="10" t="s">
        <v>1421</v>
      </c>
      <c r="C794" s="9" t="s">
        <v>73</v>
      </c>
      <c r="D794" s="9" t="s">
        <v>955</v>
      </c>
      <c r="E794" s="11" t="s">
        <v>1422</v>
      </c>
      <c r="F794" s="9" t="s">
        <v>31</v>
      </c>
      <c r="G794" s="12" t="s">
        <v>1423</v>
      </c>
      <c r="H794" s="9" t="s">
        <v>1424</v>
      </c>
      <c r="I794" s="12" t="s">
        <v>559</v>
      </c>
      <c r="J794" s="13" t="s">
        <v>1425</v>
      </c>
      <c r="K794" s="12" t="s">
        <v>1426</v>
      </c>
      <c r="L794" s="14">
        <v>2</v>
      </c>
      <c r="M794" s="15" t="s">
        <v>521</v>
      </c>
      <c r="N794" s="16" t="s">
        <v>37</v>
      </c>
      <c r="O794" s="16" t="s">
        <v>37</v>
      </c>
      <c r="P794" s="16" t="s">
        <v>37</v>
      </c>
      <c r="Q794" s="17">
        <v>1</v>
      </c>
      <c r="R794" s="15" t="s">
        <v>38</v>
      </c>
      <c r="S794" s="15" t="s">
        <v>39</v>
      </c>
      <c r="T794" s="15" t="s">
        <v>52</v>
      </c>
      <c r="U794" s="18">
        <v>0</v>
      </c>
      <c r="V794" s="15" t="s">
        <v>41</v>
      </c>
      <c r="W794" s="15" t="s">
        <v>329</v>
      </c>
      <c r="X794" s="15" t="s">
        <v>42</v>
      </c>
      <c r="Y794" s="15" t="str">
        <f>+X794</f>
        <v>Other</v>
      </c>
      <c r="Z794" s="19">
        <v>36.316499999999998</v>
      </c>
      <c r="AA794" s="19">
        <v>-95.629221999999999</v>
      </c>
      <c r="AB794" s="20" t="s">
        <v>1427</v>
      </c>
      <c r="AC794" s="9"/>
    </row>
    <row r="795" spans="1:29" s="83" customFormat="1" ht="15.65" customHeight="1" x14ac:dyDescent="0.35">
      <c r="A795" s="9" t="str">
        <f>LEFT(B795, 6)</f>
        <v>555813</v>
      </c>
      <c r="B795" s="10" t="s">
        <v>954</v>
      </c>
      <c r="C795" s="9" t="s">
        <v>73</v>
      </c>
      <c r="D795" s="9" t="s">
        <v>955</v>
      </c>
      <c r="E795" s="11" t="s">
        <v>956</v>
      </c>
      <c r="F795" s="9" t="s">
        <v>31</v>
      </c>
      <c r="G795" s="12" t="s">
        <v>957</v>
      </c>
      <c r="H795" s="9" t="s">
        <v>958</v>
      </c>
      <c r="I795" s="12" t="s">
        <v>559</v>
      </c>
      <c r="J795" s="13" t="s">
        <v>959</v>
      </c>
      <c r="K795" s="12" t="s">
        <v>960</v>
      </c>
      <c r="L795" s="14">
        <v>2</v>
      </c>
      <c r="M795" s="15" t="s">
        <v>521</v>
      </c>
      <c r="N795" s="16" t="s">
        <v>51</v>
      </c>
      <c r="O795" s="16">
        <v>0</v>
      </c>
      <c r="P795" s="16">
        <v>0</v>
      </c>
      <c r="Q795" s="17">
        <v>1</v>
      </c>
      <c r="R795" s="15" t="s">
        <v>38</v>
      </c>
      <c r="S795" s="15" t="s">
        <v>39</v>
      </c>
      <c r="T795" s="15" t="s">
        <v>52</v>
      </c>
      <c r="U795" s="18">
        <v>0</v>
      </c>
      <c r="V795" s="15" t="s">
        <v>41</v>
      </c>
      <c r="W795" s="15" t="s">
        <v>329</v>
      </c>
      <c r="X795" s="15" t="s">
        <v>42</v>
      </c>
      <c r="Y795" s="15" t="str">
        <f>+X795</f>
        <v>Other</v>
      </c>
      <c r="Z795" s="19">
        <v>35.234681999999999</v>
      </c>
      <c r="AA795" s="19">
        <v>-97.206368999999995</v>
      </c>
      <c r="AB795" s="20" t="s">
        <v>5680</v>
      </c>
      <c r="AC795" s="9"/>
    </row>
    <row r="796" spans="1:29" s="8" customFormat="1" ht="15.65" customHeight="1" x14ac:dyDescent="0.35">
      <c r="A796" s="9" t="str">
        <f>LEFT(B796, 6)</f>
        <v>555816</v>
      </c>
      <c r="B796" s="10" t="s">
        <v>987</v>
      </c>
      <c r="C796" s="9" t="s">
        <v>73</v>
      </c>
      <c r="D796" s="9" t="s">
        <v>955</v>
      </c>
      <c r="E796" s="11" t="s">
        <v>988</v>
      </c>
      <c r="F796" s="9" t="s">
        <v>31</v>
      </c>
      <c r="G796" s="12" t="s">
        <v>989</v>
      </c>
      <c r="H796" s="9" t="s">
        <v>984</v>
      </c>
      <c r="I796" s="12" t="s">
        <v>559</v>
      </c>
      <c r="J796" s="13" t="s">
        <v>990</v>
      </c>
      <c r="K796" s="12" t="s">
        <v>991</v>
      </c>
      <c r="L796" s="14">
        <v>2</v>
      </c>
      <c r="M796" s="15" t="s">
        <v>521</v>
      </c>
      <c r="N796" s="16" t="s">
        <v>51</v>
      </c>
      <c r="O796" s="16">
        <v>0</v>
      </c>
      <c r="P796" s="16">
        <v>0</v>
      </c>
      <c r="Q796" s="17">
        <v>1</v>
      </c>
      <c r="R796" s="15" t="s">
        <v>38</v>
      </c>
      <c r="S796" s="15" t="s">
        <v>39</v>
      </c>
      <c r="T796" s="15" t="s">
        <v>52</v>
      </c>
      <c r="U796" s="18">
        <v>0</v>
      </c>
      <c r="V796" s="15" t="s">
        <v>41</v>
      </c>
      <c r="W796" s="15" t="s">
        <v>329</v>
      </c>
      <c r="X796" s="15" t="s">
        <v>42</v>
      </c>
      <c r="Y796" s="15" t="str">
        <f>+X796</f>
        <v>Other</v>
      </c>
      <c r="Z796" s="19">
        <v>35.294704422248998</v>
      </c>
      <c r="AA796" s="19">
        <v>-96.924585670667796</v>
      </c>
      <c r="AB796" s="20" t="s">
        <v>5680</v>
      </c>
      <c r="AC796" s="9"/>
    </row>
    <row r="797" spans="1:29" s="8" customFormat="1" ht="15.65" customHeight="1" x14ac:dyDescent="0.35">
      <c r="A797" s="9" t="str">
        <f>LEFT(B797, 6)</f>
        <v>555817</v>
      </c>
      <c r="B797" s="10" t="s">
        <v>1023</v>
      </c>
      <c r="C797" s="9" t="s">
        <v>73</v>
      </c>
      <c r="D797" s="9" t="s">
        <v>955</v>
      </c>
      <c r="E797" s="11" t="s">
        <v>1024</v>
      </c>
      <c r="F797" s="9" t="s">
        <v>31</v>
      </c>
      <c r="G797" s="12" t="s">
        <v>1025</v>
      </c>
      <c r="H797" s="9" t="s">
        <v>984</v>
      </c>
      <c r="I797" s="12" t="s">
        <v>559</v>
      </c>
      <c r="J797" s="13" t="s">
        <v>1026</v>
      </c>
      <c r="K797" s="12" t="s">
        <v>5688</v>
      </c>
      <c r="L797" s="14">
        <v>2</v>
      </c>
      <c r="M797" s="15" t="s">
        <v>521</v>
      </c>
      <c r="N797" s="16" t="s">
        <v>51</v>
      </c>
      <c r="O797" s="16">
        <v>0</v>
      </c>
      <c r="P797" s="16">
        <v>0</v>
      </c>
      <c r="Q797" s="17">
        <v>1</v>
      </c>
      <c r="R797" s="15" t="s">
        <v>38</v>
      </c>
      <c r="S797" s="15" t="s">
        <v>39</v>
      </c>
      <c r="T797" s="15" t="s">
        <v>52</v>
      </c>
      <c r="U797" s="18">
        <v>0</v>
      </c>
      <c r="V797" s="15" t="s">
        <v>41</v>
      </c>
      <c r="W797" s="15" t="s">
        <v>329</v>
      </c>
      <c r="X797" s="15" t="s">
        <v>42</v>
      </c>
      <c r="Y797" s="15" t="str">
        <f>+X797</f>
        <v>Other</v>
      </c>
      <c r="Z797" s="19">
        <v>35.381178339999998</v>
      </c>
      <c r="AA797" s="19">
        <v>-97.061633430000001</v>
      </c>
      <c r="AB797" s="20" t="s">
        <v>5936</v>
      </c>
      <c r="AC797" s="9"/>
    </row>
    <row r="798" spans="1:29" s="8" customFormat="1" ht="15.65" customHeight="1" x14ac:dyDescent="0.35">
      <c r="A798" s="9" t="str">
        <f>LEFT(B798, 6)</f>
        <v>555880</v>
      </c>
      <c r="B798" s="10" t="s">
        <v>981</v>
      </c>
      <c r="C798" s="9" t="s">
        <v>73</v>
      </c>
      <c r="D798" s="9" t="s">
        <v>955</v>
      </c>
      <c r="E798" s="11" t="s">
        <v>982</v>
      </c>
      <c r="F798" s="9" t="s">
        <v>31</v>
      </c>
      <c r="G798" s="12" t="s">
        <v>983</v>
      </c>
      <c r="H798" s="9" t="s">
        <v>984</v>
      </c>
      <c r="I798" s="12" t="s">
        <v>559</v>
      </c>
      <c r="J798" s="13" t="s">
        <v>985</v>
      </c>
      <c r="K798" s="12" t="s">
        <v>986</v>
      </c>
      <c r="L798" s="14">
        <v>2</v>
      </c>
      <c r="M798" s="15" t="s">
        <v>521</v>
      </c>
      <c r="N798" s="16" t="s">
        <v>51</v>
      </c>
      <c r="O798" s="16">
        <v>0</v>
      </c>
      <c r="P798" s="16">
        <v>0</v>
      </c>
      <c r="Q798" s="17">
        <v>1</v>
      </c>
      <c r="R798" s="15" t="s">
        <v>38</v>
      </c>
      <c r="S798" s="15" t="s">
        <v>39</v>
      </c>
      <c r="T798" s="15" t="s">
        <v>52</v>
      </c>
      <c r="U798" s="18">
        <v>0</v>
      </c>
      <c r="V798" s="15" t="s">
        <v>41</v>
      </c>
      <c r="W798" s="15" t="s">
        <v>329</v>
      </c>
      <c r="X798" s="15" t="s">
        <v>42</v>
      </c>
      <c r="Y798" s="15" t="str">
        <f>+X798</f>
        <v>Other</v>
      </c>
      <c r="Z798" s="19">
        <v>35.282290000000003</v>
      </c>
      <c r="AA798" s="19">
        <v>-96.929938000000007</v>
      </c>
      <c r="AB798" s="20" t="s">
        <v>5936</v>
      </c>
      <c r="AC798" s="9"/>
    </row>
    <row r="799" spans="1:29" s="8" customFormat="1" ht="15.65" customHeight="1" x14ac:dyDescent="0.35">
      <c r="A799" s="9" t="str">
        <f>LEFT(B799, 6)</f>
        <v>555812</v>
      </c>
      <c r="B799" s="10" t="s">
        <v>1244</v>
      </c>
      <c r="C799" s="9" t="s">
        <v>73</v>
      </c>
      <c r="D799" s="9" t="s">
        <v>955</v>
      </c>
      <c r="E799" s="11" t="s">
        <v>1245</v>
      </c>
      <c r="F799" s="9" t="s">
        <v>31</v>
      </c>
      <c r="G799" s="12" t="s">
        <v>1246</v>
      </c>
      <c r="H799" s="9" t="s">
        <v>1247</v>
      </c>
      <c r="I799" s="12" t="s">
        <v>559</v>
      </c>
      <c r="J799" s="13" t="s">
        <v>1248</v>
      </c>
      <c r="K799" s="12" t="s">
        <v>1249</v>
      </c>
      <c r="L799" s="14">
        <v>2</v>
      </c>
      <c r="M799" s="15" t="s">
        <v>521</v>
      </c>
      <c r="N799" s="16" t="s">
        <v>51</v>
      </c>
      <c r="O799" s="16">
        <v>0</v>
      </c>
      <c r="P799" s="16">
        <v>0</v>
      </c>
      <c r="Q799" s="17">
        <v>1</v>
      </c>
      <c r="R799" s="15" t="s">
        <v>38</v>
      </c>
      <c r="S799" s="15" t="s">
        <v>39</v>
      </c>
      <c r="T799" s="15" t="s">
        <v>52</v>
      </c>
      <c r="U799" s="18">
        <v>0</v>
      </c>
      <c r="V799" s="15" t="s">
        <v>41</v>
      </c>
      <c r="W799" s="15" t="s">
        <v>329</v>
      </c>
      <c r="X799" s="15" t="s">
        <v>42</v>
      </c>
      <c r="Y799" s="15" t="str">
        <f>+X799</f>
        <v>Other</v>
      </c>
      <c r="Z799" s="19">
        <v>35.749988999999999</v>
      </c>
      <c r="AA799" s="19">
        <v>-96.681308999999999</v>
      </c>
      <c r="AB799" s="20" t="s">
        <v>1250</v>
      </c>
      <c r="AC799" s="9"/>
    </row>
    <row r="800" spans="1:29" s="8" customFormat="1" ht="15.65" customHeight="1" x14ac:dyDescent="0.35">
      <c r="A800" s="9" t="str">
        <f>LEFT(B800, 6)</f>
        <v>555811</v>
      </c>
      <c r="B800" s="10" t="s">
        <v>1066</v>
      </c>
      <c r="C800" s="9" t="s">
        <v>73</v>
      </c>
      <c r="D800" s="9" t="s">
        <v>955</v>
      </c>
      <c r="E800" s="11" t="s">
        <v>1067</v>
      </c>
      <c r="F800" s="9" t="s">
        <v>31</v>
      </c>
      <c r="G800" s="12" t="s">
        <v>1068</v>
      </c>
      <c r="H800" s="9" t="s">
        <v>1063</v>
      </c>
      <c r="I800" s="12" t="s">
        <v>559</v>
      </c>
      <c r="J800" s="13">
        <v>73127</v>
      </c>
      <c r="K800" s="12" t="s">
        <v>1064</v>
      </c>
      <c r="L800" s="14">
        <v>2</v>
      </c>
      <c r="M800" s="15" t="s">
        <v>521</v>
      </c>
      <c r="N800" s="37" t="s">
        <v>37</v>
      </c>
      <c r="O800" s="37" t="s">
        <v>37</v>
      </c>
      <c r="P800" s="37" t="s">
        <v>37</v>
      </c>
      <c r="Q800" s="17">
        <v>1</v>
      </c>
      <c r="R800" s="15" t="s">
        <v>38</v>
      </c>
      <c r="S800" s="15" t="s">
        <v>197</v>
      </c>
      <c r="T800" s="15" t="s">
        <v>198</v>
      </c>
      <c r="U800" s="18">
        <v>0</v>
      </c>
      <c r="V800" s="18" t="s">
        <v>198</v>
      </c>
      <c r="W800" s="15" t="s">
        <v>42</v>
      </c>
      <c r="X800" s="15" t="s">
        <v>42</v>
      </c>
      <c r="Y800" s="15" t="str">
        <f>+X800</f>
        <v>Other</v>
      </c>
      <c r="Z800" s="19">
        <v>35.465107000000003</v>
      </c>
      <c r="AA800" s="19">
        <v>-97.607607000000002</v>
      </c>
      <c r="AB800" s="20" t="s">
        <v>1065</v>
      </c>
      <c r="AC800" s="9"/>
    </row>
    <row r="801" spans="1:29" s="8" customFormat="1" ht="15.65" customHeight="1" x14ac:dyDescent="0.35">
      <c r="A801" s="37" t="s">
        <v>5673</v>
      </c>
      <c r="B801" s="47" t="s">
        <v>5674</v>
      </c>
      <c r="C801" s="9" t="s">
        <v>73</v>
      </c>
      <c r="D801" s="9" t="s">
        <v>955</v>
      </c>
      <c r="E801" s="12" t="s">
        <v>5675</v>
      </c>
      <c r="F801" s="9" t="s">
        <v>1083</v>
      </c>
      <c r="G801" s="29" t="s">
        <v>5676</v>
      </c>
      <c r="H801" s="29" t="s">
        <v>5677</v>
      </c>
      <c r="I801" s="9" t="s">
        <v>559</v>
      </c>
      <c r="J801" s="9" t="s">
        <v>959</v>
      </c>
      <c r="K801" s="12" t="s">
        <v>5678</v>
      </c>
      <c r="L801" s="14">
        <v>16</v>
      </c>
      <c r="M801" s="15" t="s">
        <v>838</v>
      </c>
      <c r="N801" s="108" t="s">
        <v>51</v>
      </c>
      <c r="O801" s="108" t="s">
        <v>51</v>
      </c>
      <c r="P801" s="108" t="s">
        <v>51</v>
      </c>
      <c r="Q801" s="115"/>
      <c r="R801" s="105" t="s">
        <v>38</v>
      </c>
      <c r="S801" s="105" t="s">
        <v>39</v>
      </c>
      <c r="T801" s="105" t="s">
        <v>5679</v>
      </c>
      <c r="U801" s="116">
        <v>0</v>
      </c>
      <c r="V801" s="105" t="s">
        <v>41</v>
      </c>
      <c r="W801" s="105" t="s">
        <v>41</v>
      </c>
      <c r="X801" s="105" t="s">
        <v>41</v>
      </c>
      <c r="Y801" s="105" t="s">
        <v>41</v>
      </c>
      <c r="Z801" s="131">
        <v>35.230185117207803</v>
      </c>
      <c r="AA801" s="131">
        <v>-97.207281065782396</v>
      </c>
      <c r="AB801" s="30" t="s">
        <v>5680</v>
      </c>
      <c r="AC801" s="9"/>
    </row>
    <row r="802" spans="1:29" s="8" customFormat="1" ht="15.65" customHeight="1" x14ac:dyDescent="0.35">
      <c r="A802" s="9" t="str">
        <f>LEFT(B802, 6)</f>
        <v>555920</v>
      </c>
      <c r="B802" s="10" t="s">
        <v>1296</v>
      </c>
      <c r="C802" s="9" t="s">
        <v>73</v>
      </c>
      <c r="D802" s="9" t="s">
        <v>1000</v>
      </c>
      <c r="E802" s="11" t="s">
        <v>1297</v>
      </c>
      <c r="F802" s="23" t="s">
        <v>234</v>
      </c>
      <c r="G802" s="12" t="s">
        <v>1298</v>
      </c>
      <c r="H802" s="9" t="s">
        <v>1293</v>
      </c>
      <c r="I802" s="12" t="s">
        <v>559</v>
      </c>
      <c r="J802" s="13" t="s">
        <v>1299</v>
      </c>
      <c r="K802" s="12" t="s">
        <v>168</v>
      </c>
      <c r="L802" s="14">
        <v>14</v>
      </c>
      <c r="M802" s="15" t="s">
        <v>521</v>
      </c>
      <c r="N802" s="16" t="s">
        <v>37</v>
      </c>
      <c r="O802" s="16">
        <v>0</v>
      </c>
      <c r="P802" s="16">
        <v>0</v>
      </c>
      <c r="Q802" s="17">
        <v>0</v>
      </c>
      <c r="R802" s="15" t="s">
        <v>38</v>
      </c>
      <c r="S802" s="15" t="s">
        <v>39</v>
      </c>
      <c r="T802" s="15" t="s">
        <v>52</v>
      </c>
      <c r="U802" s="18">
        <v>0</v>
      </c>
      <c r="V802" s="15" t="s">
        <v>41</v>
      </c>
      <c r="W802" s="15" t="s">
        <v>41</v>
      </c>
      <c r="X802" s="15" t="s">
        <v>41</v>
      </c>
      <c r="Y802" s="15" t="s">
        <v>967</v>
      </c>
      <c r="Z802" s="19">
        <v>35.898547000000001</v>
      </c>
      <c r="AA802" s="19">
        <v>-94.977187999999998</v>
      </c>
      <c r="AB802" s="20" t="s">
        <v>838</v>
      </c>
      <c r="AC802" s="9"/>
    </row>
    <row r="803" spans="1:29" ht="15.65" customHeight="1" x14ac:dyDescent="0.35">
      <c r="A803" s="9" t="str">
        <f>LEFT(B803, 6)</f>
        <v>555911</v>
      </c>
      <c r="B803" s="10" t="s">
        <v>1053</v>
      </c>
      <c r="C803" s="9" t="s">
        <v>73</v>
      </c>
      <c r="D803" s="9" t="s">
        <v>1000</v>
      </c>
      <c r="E803" s="11" t="s">
        <v>1054</v>
      </c>
      <c r="F803" s="9" t="s">
        <v>31</v>
      </c>
      <c r="G803" s="12" t="s">
        <v>1055</v>
      </c>
      <c r="H803" s="9" t="s">
        <v>1056</v>
      </c>
      <c r="I803" s="12" t="s">
        <v>559</v>
      </c>
      <c r="J803" s="13" t="s">
        <v>1057</v>
      </c>
      <c r="K803" s="12" t="s">
        <v>1058</v>
      </c>
      <c r="L803" s="14">
        <v>2</v>
      </c>
      <c r="M803" s="15" t="s">
        <v>521</v>
      </c>
      <c r="N803" s="16" t="s">
        <v>51</v>
      </c>
      <c r="O803" s="16">
        <v>0</v>
      </c>
      <c r="P803" s="16">
        <v>0</v>
      </c>
      <c r="Q803" s="17">
        <v>1</v>
      </c>
      <c r="R803" s="15" t="s">
        <v>38</v>
      </c>
      <c r="S803" s="15" t="s">
        <v>39</v>
      </c>
      <c r="T803" s="15" t="s">
        <v>52</v>
      </c>
      <c r="U803" s="18">
        <v>0</v>
      </c>
      <c r="V803" s="15" t="s">
        <v>41</v>
      </c>
      <c r="W803" s="15" t="s">
        <v>41</v>
      </c>
      <c r="X803" s="15" t="s">
        <v>41</v>
      </c>
      <c r="Y803" s="15" t="str">
        <f>+X803</f>
        <v>Tribal</v>
      </c>
      <c r="Z803" s="19">
        <v>35.455649999999999</v>
      </c>
      <c r="AA803" s="19">
        <v>-94.815248999999994</v>
      </c>
      <c r="AB803" s="20" t="s">
        <v>1059</v>
      </c>
      <c r="AC803" s="9"/>
    </row>
    <row r="804" spans="1:29" ht="15.65" customHeight="1" x14ac:dyDescent="0.35">
      <c r="A804" s="9" t="str">
        <f>LEFT(B804, 6)</f>
        <v>555912</v>
      </c>
      <c r="B804" s="10" t="s">
        <v>1265</v>
      </c>
      <c r="C804" s="9" t="s">
        <v>73</v>
      </c>
      <c r="D804" s="9" t="s">
        <v>1000</v>
      </c>
      <c r="E804" s="11" t="s">
        <v>1266</v>
      </c>
      <c r="F804" s="9" t="s">
        <v>31</v>
      </c>
      <c r="G804" s="12" t="s">
        <v>1267</v>
      </c>
      <c r="H804" s="9" t="s">
        <v>1268</v>
      </c>
      <c r="I804" s="12" t="s">
        <v>559</v>
      </c>
      <c r="J804" s="13" t="s">
        <v>1269</v>
      </c>
      <c r="K804" s="12" t="s">
        <v>1270</v>
      </c>
      <c r="L804" s="14">
        <v>2</v>
      </c>
      <c r="M804" s="15" t="s">
        <v>521</v>
      </c>
      <c r="N804" s="16" t="s">
        <v>37</v>
      </c>
      <c r="O804" s="16" t="s">
        <v>37</v>
      </c>
      <c r="P804" s="16" t="s">
        <v>37</v>
      </c>
      <c r="Q804" s="17">
        <v>1</v>
      </c>
      <c r="R804" s="15" t="s">
        <v>38</v>
      </c>
      <c r="S804" s="15" t="s">
        <v>39</v>
      </c>
      <c r="T804" s="15" t="s">
        <v>52</v>
      </c>
      <c r="U804" s="18">
        <v>0</v>
      </c>
      <c r="V804" s="15" t="s">
        <v>41</v>
      </c>
      <c r="W804" s="15" t="s">
        <v>41</v>
      </c>
      <c r="X804" s="15" t="s">
        <v>561</v>
      </c>
      <c r="Y804" s="15" t="str">
        <f>+X804</f>
        <v>Other (JCAHO)</v>
      </c>
      <c r="Z804" s="19">
        <v>35.825775999999998</v>
      </c>
      <c r="AA804" s="19">
        <v>-94.618048000000002</v>
      </c>
      <c r="AB804" s="20" t="s">
        <v>1059</v>
      </c>
      <c r="AC804" s="9"/>
    </row>
    <row r="805" spans="1:29" ht="15.65" customHeight="1" x14ac:dyDescent="0.35">
      <c r="A805" s="9" t="str">
        <f>LEFT(B805, 6)</f>
        <v>555913</v>
      </c>
      <c r="B805" s="10" t="s">
        <v>1238</v>
      </c>
      <c r="C805" s="9" t="s">
        <v>73</v>
      </c>
      <c r="D805" s="9" t="s">
        <v>1000</v>
      </c>
      <c r="E805" s="11" t="s">
        <v>1239</v>
      </c>
      <c r="F805" s="9" t="s">
        <v>31</v>
      </c>
      <c r="G805" s="12" t="s">
        <v>1240</v>
      </c>
      <c r="H805" s="9" t="s">
        <v>1241</v>
      </c>
      <c r="I805" s="12" t="s">
        <v>559</v>
      </c>
      <c r="J805" s="13" t="s">
        <v>1242</v>
      </c>
      <c r="K805" s="12" t="s">
        <v>1243</v>
      </c>
      <c r="L805" s="14">
        <v>2</v>
      </c>
      <c r="M805" s="15" t="s">
        <v>521</v>
      </c>
      <c r="N805" s="16" t="s">
        <v>37</v>
      </c>
      <c r="O805" s="16" t="s">
        <v>37</v>
      </c>
      <c r="P805" s="16" t="s">
        <v>37</v>
      </c>
      <c r="Q805" s="17">
        <v>1</v>
      </c>
      <c r="R805" s="15" t="s">
        <v>38</v>
      </c>
      <c r="S805" s="15" t="s">
        <v>39</v>
      </c>
      <c r="T805" s="15" t="s">
        <v>52</v>
      </c>
      <c r="U805" s="18">
        <v>0</v>
      </c>
      <c r="V805" s="15" t="s">
        <v>41</v>
      </c>
      <c r="W805" s="15" t="s">
        <v>41</v>
      </c>
      <c r="X805" s="15" t="s">
        <v>561</v>
      </c>
      <c r="Y805" s="15" t="str">
        <f>+X805</f>
        <v>Other (JCAHO)</v>
      </c>
      <c r="Z805" s="19">
        <v>35.731747220000003</v>
      </c>
      <c r="AA805" s="19">
        <v>-95.312030559999997</v>
      </c>
      <c r="AB805" s="20" t="s">
        <v>1059</v>
      </c>
      <c r="AC805" s="9"/>
    </row>
    <row r="806" spans="1:29" s="8" customFormat="1" ht="15.65" customHeight="1" x14ac:dyDescent="0.35">
      <c r="A806" s="9" t="str">
        <f>LEFT(B806, 6)</f>
        <v>555915</v>
      </c>
      <c r="B806" s="10" t="s">
        <v>1300</v>
      </c>
      <c r="C806" s="41" t="s">
        <v>73</v>
      </c>
      <c r="D806" s="41" t="s">
        <v>1000</v>
      </c>
      <c r="E806" s="11" t="s">
        <v>1301</v>
      </c>
      <c r="F806" s="9" t="s">
        <v>31</v>
      </c>
      <c r="G806" s="31" t="s">
        <v>1302</v>
      </c>
      <c r="H806" s="9" t="s">
        <v>1293</v>
      </c>
      <c r="I806" s="41" t="s">
        <v>559</v>
      </c>
      <c r="J806" s="42">
        <v>74464</v>
      </c>
      <c r="K806" s="9" t="s">
        <v>1303</v>
      </c>
      <c r="L806" s="14">
        <v>2</v>
      </c>
      <c r="M806" s="15" t="s">
        <v>838</v>
      </c>
      <c r="N806" s="107">
        <v>1</v>
      </c>
      <c r="O806" s="107">
        <v>1</v>
      </c>
      <c r="P806" s="107">
        <v>1</v>
      </c>
      <c r="Q806" s="111">
        <v>1</v>
      </c>
      <c r="R806" s="114" t="s">
        <v>38</v>
      </c>
      <c r="S806" s="114" t="s">
        <v>39</v>
      </c>
      <c r="T806" s="105" t="s">
        <v>52</v>
      </c>
      <c r="U806" s="114">
        <v>0</v>
      </c>
      <c r="V806" s="114" t="s">
        <v>41</v>
      </c>
      <c r="W806" s="105" t="s">
        <v>838</v>
      </c>
      <c r="X806" s="114" t="s">
        <v>838</v>
      </c>
      <c r="Y806" s="114" t="s">
        <v>838</v>
      </c>
      <c r="Z806" s="127">
        <v>35.910887000000002</v>
      </c>
      <c r="AA806" s="127">
        <v>-94.947300999999996</v>
      </c>
      <c r="AB806" s="20" t="s">
        <v>1059</v>
      </c>
      <c r="AC806" s="9"/>
    </row>
    <row r="807" spans="1:29" s="8" customFormat="1" ht="15.65" customHeight="1" x14ac:dyDescent="0.35">
      <c r="A807" s="9" t="str">
        <f>LEFT(B807, 6)</f>
        <v>555910</v>
      </c>
      <c r="B807" s="10" t="s">
        <v>999</v>
      </c>
      <c r="C807" s="9" t="s">
        <v>73</v>
      </c>
      <c r="D807" s="9" t="s">
        <v>1000</v>
      </c>
      <c r="E807" s="11" t="s">
        <v>1001</v>
      </c>
      <c r="F807" s="9" t="s">
        <v>31</v>
      </c>
      <c r="G807" s="12" t="s">
        <v>1002</v>
      </c>
      <c r="H807" s="9" t="s">
        <v>1003</v>
      </c>
      <c r="I807" s="12" t="s">
        <v>559</v>
      </c>
      <c r="J807" s="13" t="s">
        <v>1004</v>
      </c>
      <c r="K807" s="12" t="s">
        <v>1005</v>
      </c>
      <c r="L807" s="14">
        <v>2</v>
      </c>
      <c r="M807" s="15" t="s">
        <v>521</v>
      </c>
      <c r="N807" s="16" t="s">
        <v>51</v>
      </c>
      <c r="O807" s="16">
        <v>0</v>
      </c>
      <c r="P807" s="16">
        <v>0</v>
      </c>
      <c r="Q807" s="17">
        <v>1</v>
      </c>
      <c r="R807" s="15" t="s">
        <v>38</v>
      </c>
      <c r="S807" s="15" t="s">
        <v>39</v>
      </c>
      <c r="T807" s="68" t="s">
        <v>52</v>
      </c>
      <c r="U807" s="18">
        <v>0</v>
      </c>
      <c r="V807" s="85" t="s">
        <v>41</v>
      </c>
      <c r="W807" s="15" t="s">
        <v>41</v>
      </c>
      <c r="X807" s="15" t="s">
        <v>41</v>
      </c>
      <c r="Y807" s="15" t="str">
        <f>+X807</f>
        <v>Tribal</v>
      </c>
      <c r="Z807" s="19">
        <v>35.300417000000003</v>
      </c>
      <c r="AA807" s="19">
        <v>-95.595005999999998</v>
      </c>
      <c r="AB807" s="20" t="s">
        <v>953</v>
      </c>
      <c r="AC807" s="9"/>
    </row>
    <row r="808" spans="1:29" s="8" customFormat="1" ht="15.65" customHeight="1" x14ac:dyDescent="0.35">
      <c r="A808" s="9" t="str">
        <f>LEFT(B808, 6)</f>
        <v>555914</v>
      </c>
      <c r="B808" s="10" t="s">
        <v>5522</v>
      </c>
      <c r="C808" s="9" t="s">
        <v>73</v>
      </c>
      <c r="D808" s="9" t="s">
        <v>1000</v>
      </c>
      <c r="E808" s="11" t="s">
        <v>5523</v>
      </c>
      <c r="F808" s="9" t="s">
        <v>123</v>
      </c>
      <c r="G808" s="12" t="s">
        <v>5524</v>
      </c>
      <c r="H808" s="9" t="s">
        <v>1293</v>
      </c>
      <c r="I808" s="12" t="s">
        <v>559</v>
      </c>
      <c r="J808" s="13" t="s">
        <v>1299</v>
      </c>
      <c r="K808" s="12" t="s">
        <v>5525</v>
      </c>
      <c r="L808" s="14">
        <v>12</v>
      </c>
      <c r="M808" s="15" t="s">
        <v>521</v>
      </c>
      <c r="N808" s="16" t="s">
        <v>51</v>
      </c>
      <c r="O808" s="16">
        <v>0</v>
      </c>
      <c r="P808" s="16">
        <v>0</v>
      </c>
      <c r="Q808" s="17">
        <v>0</v>
      </c>
      <c r="R808" s="15" t="s">
        <v>38</v>
      </c>
      <c r="S808" s="15" t="s">
        <v>39</v>
      </c>
      <c r="T808" s="15" t="s">
        <v>52</v>
      </c>
      <c r="U808" s="74">
        <v>0</v>
      </c>
      <c r="V808" s="15" t="s">
        <v>41</v>
      </c>
      <c r="W808" s="15" t="s">
        <v>41</v>
      </c>
      <c r="X808" s="15" t="s">
        <v>561</v>
      </c>
      <c r="Y808" s="15" t="str">
        <f>+X808</f>
        <v>Other (JCAHO)</v>
      </c>
      <c r="Z808" s="19">
        <v>35.846521410660401</v>
      </c>
      <c r="AA808" s="19">
        <v>-95.006245237455602</v>
      </c>
      <c r="AB808" s="20" t="s">
        <v>1059</v>
      </c>
      <c r="AC808" s="9"/>
    </row>
    <row r="809" spans="1:29" s="8" customFormat="1" ht="15.65" customHeight="1" x14ac:dyDescent="0.35">
      <c r="A809" s="9" t="str">
        <f>LEFT(B809, 6)</f>
        <v>353668</v>
      </c>
      <c r="B809" s="10" t="s">
        <v>4269</v>
      </c>
      <c r="C809" s="23" t="s">
        <v>4059</v>
      </c>
      <c r="D809" s="23" t="s">
        <v>4125</v>
      </c>
      <c r="E809" s="29" t="s">
        <v>4270</v>
      </c>
      <c r="F809" s="23" t="s">
        <v>109</v>
      </c>
      <c r="G809" s="23" t="s">
        <v>5624</v>
      </c>
      <c r="H809" s="9" t="s">
        <v>4266</v>
      </c>
      <c r="I809" s="23" t="s">
        <v>4062</v>
      </c>
      <c r="J809" s="25" t="s">
        <v>4271</v>
      </c>
      <c r="K809" s="23" t="s">
        <v>4272</v>
      </c>
      <c r="L809" s="14">
        <v>13</v>
      </c>
      <c r="M809" s="15" t="s">
        <v>838</v>
      </c>
      <c r="N809" s="107">
        <v>1</v>
      </c>
      <c r="O809" s="107">
        <v>0</v>
      </c>
      <c r="P809" s="109">
        <v>0</v>
      </c>
      <c r="Q809" s="111">
        <v>0</v>
      </c>
      <c r="R809" s="114" t="s">
        <v>38</v>
      </c>
      <c r="S809" s="114" t="s">
        <v>39</v>
      </c>
      <c r="T809" s="105" t="s">
        <v>52</v>
      </c>
      <c r="U809" s="114">
        <v>12</v>
      </c>
      <c r="V809" s="105" t="s">
        <v>41</v>
      </c>
      <c r="W809" s="105" t="s">
        <v>838</v>
      </c>
      <c r="X809" s="114" t="s">
        <v>838</v>
      </c>
      <c r="Y809" s="114" t="s">
        <v>838</v>
      </c>
      <c r="Z809" s="28">
        <v>57.051849740000002</v>
      </c>
      <c r="AA809" s="28">
        <v>-135.35516329999999</v>
      </c>
      <c r="AB809" s="20" t="s">
        <v>4131</v>
      </c>
      <c r="AC809" s="9" t="s">
        <v>422</v>
      </c>
    </row>
    <row r="810" spans="1:29" s="8" customFormat="1" ht="15.65" customHeight="1" x14ac:dyDescent="0.35">
      <c r="A810" s="9" t="str">
        <f>LEFT(B810, 6)</f>
        <v>555901</v>
      </c>
      <c r="B810" s="10" t="s">
        <v>1304</v>
      </c>
      <c r="C810" s="9" t="s">
        <v>73</v>
      </c>
      <c r="D810" s="9" t="s">
        <v>1000</v>
      </c>
      <c r="E810" s="11" t="s">
        <v>1305</v>
      </c>
      <c r="F810" s="9" t="s">
        <v>160</v>
      </c>
      <c r="G810" s="12" t="s">
        <v>1306</v>
      </c>
      <c r="H810" s="9" t="s">
        <v>1293</v>
      </c>
      <c r="I810" s="12" t="s">
        <v>559</v>
      </c>
      <c r="J810" s="13" t="s">
        <v>1299</v>
      </c>
      <c r="K810" s="12" t="s">
        <v>1307</v>
      </c>
      <c r="L810" s="14">
        <v>1</v>
      </c>
      <c r="M810" s="15" t="s">
        <v>521</v>
      </c>
      <c r="N810" s="16" t="s">
        <v>37</v>
      </c>
      <c r="O810" s="16" t="s">
        <v>37</v>
      </c>
      <c r="P810" s="16" t="s">
        <v>37</v>
      </c>
      <c r="Q810" s="17">
        <v>1</v>
      </c>
      <c r="R810" s="15" t="s">
        <v>38</v>
      </c>
      <c r="S810" s="15" t="s">
        <v>39</v>
      </c>
      <c r="T810" s="15" t="s">
        <v>52</v>
      </c>
      <c r="U810" s="18">
        <v>52</v>
      </c>
      <c r="V810" s="15" t="s">
        <v>41</v>
      </c>
      <c r="W810" s="15" t="s">
        <v>41</v>
      </c>
      <c r="X810" s="15" t="s">
        <v>561</v>
      </c>
      <c r="Y810" s="15" t="str">
        <f>+X810</f>
        <v>Other (JCAHO)</v>
      </c>
      <c r="Z810" s="19">
        <v>35.912011</v>
      </c>
      <c r="AA810" s="19">
        <v>-94.950424999999996</v>
      </c>
      <c r="AB810" s="20" t="s">
        <v>1059</v>
      </c>
      <c r="AC810" s="9"/>
    </row>
    <row r="811" spans="1:29" s="8" customFormat="1" ht="15.65" customHeight="1" x14ac:dyDescent="0.35">
      <c r="A811" s="9" t="str">
        <f>LEFT(B811, 6)</f>
        <v>200061</v>
      </c>
      <c r="B811" s="10" t="s">
        <v>832</v>
      </c>
      <c r="C811" s="9" t="s">
        <v>129</v>
      </c>
      <c r="D811" s="9" t="s">
        <v>415</v>
      </c>
      <c r="E811" s="11" t="s">
        <v>833</v>
      </c>
      <c r="F811" s="23" t="s">
        <v>109</v>
      </c>
      <c r="G811" s="12" t="s">
        <v>834</v>
      </c>
      <c r="H811" s="9" t="s">
        <v>835</v>
      </c>
      <c r="I811" s="12" t="s">
        <v>376</v>
      </c>
      <c r="J811" s="13" t="s">
        <v>836</v>
      </c>
      <c r="K811" s="29" t="s">
        <v>837</v>
      </c>
      <c r="L811" s="14">
        <v>13</v>
      </c>
      <c r="M811" s="15" t="s">
        <v>2295</v>
      </c>
      <c r="N811" s="16" t="s">
        <v>37</v>
      </c>
      <c r="O811" s="16">
        <v>0</v>
      </c>
      <c r="P811" s="16">
        <v>0</v>
      </c>
      <c r="Q811" s="17">
        <v>0</v>
      </c>
      <c r="R811" s="15" t="s">
        <v>38</v>
      </c>
      <c r="S811" s="15" t="s">
        <v>328</v>
      </c>
      <c r="T811" s="15" t="s">
        <v>329</v>
      </c>
      <c r="U811" s="14">
        <v>24</v>
      </c>
      <c r="V811" s="15" t="s">
        <v>329</v>
      </c>
      <c r="W811" s="15" t="s">
        <v>329</v>
      </c>
      <c r="X811" s="15" t="s">
        <v>329</v>
      </c>
      <c r="Y811" s="15" t="s">
        <v>838</v>
      </c>
      <c r="Z811" s="19">
        <v>35.067934514320001</v>
      </c>
      <c r="AA811" s="19">
        <v>-107.572325948339</v>
      </c>
      <c r="AB811" s="20" t="s">
        <v>839</v>
      </c>
      <c r="AC811" s="9" t="s">
        <v>422</v>
      </c>
    </row>
    <row r="812" spans="1:29" s="8" customFormat="1" ht="15.65" customHeight="1" x14ac:dyDescent="0.35">
      <c r="A812" s="9" t="str">
        <f>LEFT(B812, 6)</f>
        <v>556011</v>
      </c>
      <c r="B812" s="10" t="s">
        <v>604</v>
      </c>
      <c r="C812" s="9" t="s">
        <v>73</v>
      </c>
      <c r="D812" s="9" t="s">
        <v>556</v>
      </c>
      <c r="E812" s="11" t="s">
        <v>605</v>
      </c>
      <c r="F812" s="9" t="s">
        <v>31</v>
      </c>
      <c r="G812" s="12" t="s">
        <v>606</v>
      </c>
      <c r="H812" s="9" t="s">
        <v>607</v>
      </c>
      <c r="I812" s="12" t="s">
        <v>559</v>
      </c>
      <c r="J812" s="13" t="s">
        <v>608</v>
      </c>
      <c r="K812" s="12" t="s">
        <v>609</v>
      </c>
      <c r="L812" s="14">
        <v>2</v>
      </c>
      <c r="M812" s="15" t="s">
        <v>521</v>
      </c>
      <c r="N812" s="16" t="s">
        <v>51</v>
      </c>
      <c r="O812" s="16">
        <v>0</v>
      </c>
      <c r="P812" s="16">
        <v>0</v>
      </c>
      <c r="Q812" s="17">
        <v>1</v>
      </c>
      <c r="R812" s="15" t="s">
        <v>38</v>
      </c>
      <c r="S812" s="15" t="s">
        <v>39</v>
      </c>
      <c r="T812" s="15" t="s">
        <v>52</v>
      </c>
      <c r="U812" s="18">
        <v>0</v>
      </c>
      <c r="V812" s="15" t="s">
        <v>41</v>
      </c>
      <c r="W812" s="15" t="s">
        <v>41</v>
      </c>
      <c r="X812" s="15" t="s">
        <v>561</v>
      </c>
      <c r="Y812" s="15" t="str">
        <f>+X812</f>
        <v>Other (JCAHO)</v>
      </c>
      <c r="Z812" s="19">
        <v>34.026615999999997</v>
      </c>
      <c r="AA812" s="19">
        <v>-94.730108999999999</v>
      </c>
      <c r="AB812" s="20" t="s">
        <v>5560</v>
      </c>
      <c r="AC812" s="9"/>
    </row>
    <row r="813" spans="1:29" s="8" customFormat="1" ht="15.65" customHeight="1" x14ac:dyDescent="0.35">
      <c r="A813" s="9" t="str">
        <f>LEFT(B813, 6)</f>
        <v>556012</v>
      </c>
      <c r="B813" s="10" t="s">
        <v>595</v>
      </c>
      <c r="C813" s="9" t="s">
        <v>73</v>
      </c>
      <c r="D813" s="9" t="s">
        <v>556</v>
      </c>
      <c r="E813" s="11" t="s">
        <v>596</v>
      </c>
      <c r="F813" s="9" t="s">
        <v>31</v>
      </c>
      <c r="G813" s="12" t="s">
        <v>597</v>
      </c>
      <c r="H813" s="9" t="s">
        <v>598</v>
      </c>
      <c r="I813" s="12" t="s">
        <v>559</v>
      </c>
      <c r="J813" s="13" t="s">
        <v>599</v>
      </c>
      <c r="K813" s="12" t="s">
        <v>600</v>
      </c>
      <c r="L813" s="14">
        <v>2</v>
      </c>
      <c r="M813" s="15" t="s">
        <v>521</v>
      </c>
      <c r="N813" s="16" t="s">
        <v>37</v>
      </c>
      <c r="O813" s="16" t="s">
        <v>37</v>
      </c>
      <c r="P813" s="16" t="s">
        <v>37</v>
      </c>
      <c r="Q813" s="17">
        <v>1</v>
      </c>
      <c r="R813" s="15" t="s">
        <v>38</v>
      </c>
      <c r="S813" s="15" t="s">
        <v>39</v>
      </c>
      <c r="T813" s="15" t="s">
        <v>52</v>
      </c>
      <c r="U813" s="18">
        <v>0</v>
      </c>
      <c r="V813" s="15" t="s">
        <v>41</v>
      </c>
      <c r="W813" s="15" t="s">
        <v>41</v>
      </c>
      <c r="X813" s="15" t="s">
        <v>561</v>
      </c>
      <c r="Y813" s="15" t="str">
        <f>+X813</f>
        <v>Other (JCAHO)</v>
      </c>
      <c r="Z813" s="19">
        <v>34.014659999999999</v>
      </c>
      <c r="AA813" s="19">
        <v>-95.526219999999995</v>
      </c>
      <c r="AB813" s="20" t="s">
        <v>5560</v>
      </c>
      <c r="AC813" s="9"/>
    </row>
    <row r="814" spans="1:29" s="8" customFormat="1" ht="15.65" customHeight="1" x14ac:dyDescent="0.35">
      <c r="A814" s="9" t="str">
        <f>LEFT(B814, 6)</f>
        <v>556013</v>
      </c>
      <c r="B814" s="10" t="s">
        <v>777</v>
      </c>
      <c r="C814" s="9" t="s">
        <v>73</v>
      </c>
      <c r="D814" s="9" t="s">
        <v>556</v>
      </c>
      <c r="E814" s="11" t="s">
        <v>778</v>
      </c>
      <c r="F814" s="9" t="s">
        <v>31</v>
      </c>
      <c r="G814" s="12" t="s">
        <v>779</v>
      </c>
      <c r="H814" s="9" t="s">
        <v>780</v>
      </c>
      <c r="I814" s="12" t="s">
        <v>559</v>
      </c>
      <c r="J814" s="13" t="s">
        <v>781</v>
      </c>
      <c r="K814" s="12" t="s">
        <v>782</v>
      </c>
      <c r="L814" s="14">
        <v>2</v>
      </c>
      <c r="M814" s="15" t="s">
        <v>521</v>
      </c>
      <c r="N814" s="16" t="s">
        <v>51</v>
      </c>
      <c r="O814" s="16">
        <v>0</v>
      </c>
      <c r="P814" s="16">
        <v>0</v>
      </c>
      <c r="Q814" s="17">
        <v>1</v>
      </c>
      <c r="R814" s="15" t="s">
        <v>38</v>
      </c>
      <c r="S814" s="15" t="s">
        <v>39</v>
      </c>
      <c r="T814" s="15" t="s">
        <v>52</v>
      </c>
      <c r="U814" s="18">
        <v>0</v>
      </c>
      <c r="V814" s="15" t="s">
        <v>41</v>
      </c>
      <c r="W814" s="15" t="s">
        <v>41</v>
      </c>
      <c r="X814" s="15" t="s">
        <v>561</v>
      </c>
      <c r="Y814" s="15" t="str">
        <f>+X814</f>
        <v>Other (JCAHO)</v>
      </c>
      <c r="Z814" s="19">
        <v>34.935879999999997</v>
      </c>
      <c r="AA814" s="19">
        <v>-95.754329999999996</v>
      </c>
      <c r="AB814" s="20" t="s">
        <v>5560</v>
      </c>
      <c r="AC814" s="9"/>
    </row>
    <row r="815" spans="1:29" s="8" customFormat="1" ht="15.65" customHeight="1" x14ac:dyDescent="0.35">
      <c r="A815" s="9" t="s">
        <v>5561</v>
      </c>
      <c r="B815" s="62" t="s">
        <v>806</v>
      </c>
      <c r="C815" s="29" t="s">
        <v>73</v>
      </c>
      <c r="D815" s="29" t="s">
        <v>556</v>
      </c>
      <c r="E815" s="11" t="s">
        <v>5562</v>
      </c>
      <c r="F815" s="9" t="s">
        <v>31</v>
      </c>
      <c r="G815" s="29" t="s">
        <v>807</v>
      </c>
      <c r="H815" s="29" t="s">
        <v>808</v>
      </c>
      <c r="I815" s="9" t="s">
        <v>559</v>
      </c>
      <c r="J815" s="37" t="s">
        <v>809</v>
      </c>
      <c r="K815" s="29" t="s">
        <v>810</v>
      </c>
      <c r="L815" s="15">
        <v>2</v>
      </c>
      <c r="M815" s="15" t="s">
        <v>521</v>
      </c>
      <c r="N815" s="15">
        <v>1</v>
      </c>
      <c r="O815" s="15">
        <v>1</v>
      </c>
      <c r="P815" s="15">
        <v>1</v>
      </c>
      <c r="Q815" s="15">
        <v>1</v>
      </c>
      <c r="R815" s="15" t="s">
        <v>38</v>
      </c>
      <c r="S815" s="15" t="s">
        <v>39</v>
      </c>
      <c r="T815" s="68" t="s">
        <v>52</v>
      </c>
      <c r="U815" s="15">
        <v>0</v>
      </c>
      <c r="V815" s="85" t="s">
        <v>41</v>
      </c>
      <c r="W815" s="15" t="s">
        <v>41</v>
      </c>
      <c r="X815" s="15" t="s">
        <v>561</v>
      </c>
      <c r="Y815" s="15" t="s">
        <v>561</v>
      </c>
      <c r="Z815" s="40">
        <v>35.021360000000001</v>
      </c>
      <c r="AA815" s="40">
        <v>-94.659270000000006</v>
      </c>
      <c r="AB815" s="20" t="s">
        <v>5560</v>
      </c>
      <c r="AC815" s="9"/>
    </row>
    <row r="816" spans="1:29" s="8" customFormat="1" ht="15.65" customHeight="1" x14ac:dyDescent="0.35">
      <c r="A816" s="9" t="str">
        <f>LEFT(B816, 6)</f>
        <v>556016</v>
      </c>
      <c r="B816" s="10" t="s">
        <v>975</v>
      </c>
      <c r="C816" s="9" t="s">
        <v>73</v>
      </c>
      <c r="D816" s="9" t="s">
        <v>556</v>
      </c>
      <c r="E816" s="11" t="s">
        <v>976</v>
      </c>
      <c r="F816" s="9" t="s">
        <v>31</v>
      </c>
      <c r="G816" s="12" t="s">
        <v>977</v>
      </c>
      <c r="H816" s="9" t="s">
        <v>978</v>
      </c>
      <c r="I816" s="12" t="s">
        <v>559</v>
      </c>
      <c r="J816" s="13" t="s">
        <v>979</v>
      </c>
      <c r="K816" s="12" t="s">
        <v>980</v>
      </c>
      <c r="L816" s="14">
        <v>2</v>
      </c>
      <c r="M816" s="15" t="s">
        <v>521</v>
      </c>
      <c r="N816" s="15">
        <v>1</v>
      </c>
      <c r="O816" s="15">
        <v>1</v>
      </c>
      <c r="P816" s="15">
        <v>1</v>
      </c>
      <c r="Q816" s="17">
        <v>1</v>
      </c>
      <c r="R816" s="15" t="s">
        <v>38</v>
      </c>
      <c r="S816" s="15" t="s">
        <v>39</v>
      </c>
      <c r="T816" s="15" t="s">
        <v>52</v>
      </c>
      <c r="U816" s="74">
        <v>0</v>
      </c>
      <c r="V816" s="15" t="s">
        <v>41</v>
      </c>
      <c r="W816" s="15" t="s">
        <v>41</v>
      </c>
      <c r="X816" s="15" t="s">
        <v>561</v>
      </c>
      <c r="Y816" s="15" t="str">
        <f>+X816</f>
        <v>Other (JCAHO)</v>
      </c>
      <c r="Z816" s="19">
        <v>35.260194439999999</v>
      </c>
      <c r="AA816" s="19">
        <v>-95.093491670000006</v>
      </c>
      <c r="AB816" s="20" t="s">
        <v>5560</v>
      </c>
      <c r="AC816" s="9"/>
    </row>
    <row r="817" spans="1:29" s="8" customFormat="1" ht="15.65" customHeight="1" x14ac:dyDescent="0.35">
      <c r="A817" s="9" t="str">
        <f>LEFT(B817, 6)</f>
        <v>556018</v>
      </c>
      <c r="B817" s="10" t="s">
        <v>671</v>
      </c>
      <c r="C817" s="9" t="s">
        <v>73</v>
      </c>
      <c r="D817" s="9" t="s">
        <v>556</v>
      </c>
      <c r="E817" s="11" t="s">
        <v>672</v>
      </c>
      <c r="F817" s="9" t="s">
        <v>31</v>
      </c>
      <c r="G817" s="12" t="s">
        <v>673</v>
      </c>
      <c r="H817" s="9" t="s">
        <v>674</v>
      </c>
      <c r="I817" s="12" t="s">
        <v>559</v>
      </c>
      <c r="J817" s="13" t="s">
        <v>675</v>
      </c>
      <c r="K817" s="12" t="s">
        <v>676</v>
      </c>
      <c r="L817" s="14">
        <v>2</v>
      </c>
      <c r="M817" s="15" t="s">
        <v>521</v>
      </c>
      <c r="N817" s="16" t="s">
        <v>37</v>
      </c>
      <c r="O817" s="16" t="s">
        <v>51</v>
      </c>
      <c r="P817" s="16" t="s">
        <v>37</v>
      </c>
      <c r="Q817" s="17">
        <v>1</v>
      </c>
      <c r="R817" s="15" t="s">
        <v>38</v>
      </c>
      <c r="S817" s="15" t="s">
        <v>39</v>
      </c>
      <c r="T817" s="68" t="s">
        <v>52</v>
      </c>
      <c r="U817" s="18">
        <v>0</v>
      </c>
      <c r="V817" s="85" t="s">
        <v>41</v>
      </c>
      <c r="W817" s="15" t="s">
        <v>41</v>
      </c>
      <c r="X817" s="15" t="s">
        <v>561</v>
      </c>
      <c r="Y817" s="15" t="str">
        <f>+X817</f>
        <v>Other (JCAHO)</v>
      </c>
      <c r="Z817" s="40">
        <v>34.394067141726303</v>
      </c>
      <c r="AA817" s="40">
        <v>-96.151080286105994</v>
      </c>
      <c r="AB817" s="20" t="s">
        <v>5560</v>
      </c>
      <c r="AC817" s="9"/>
    </row>
    <row r="818" spans="1:29" s="8" customFormat="1" ht="15.65" customHeight="1" x14ac:dyDescent="0.35">
      <c r="A818" s="9" t="str">
        <f>LEFT(B818, 6)</f>
        <v>556021</v>
      </c>
      <c r="B818" s="10" t="s">
        <v>594</v>
      </c>
      <c r="C818" s="9" t="s">
        <v>73</v>
      </c>
      <c r="D818" s="9" t="s">
        <v>556</v>
      </c>
      <c r="E818" s="11" t="s">
        <v>5564</v>
      </c>
      <c r="F818" s="9" t="s">
        <v>31</v>
      </c>
      <c r="G818" s="12" t="s">
        <v>590</v>
      </c>
      <c r="H818" s="9" t="s">
        <v>591</v>
      </c>
      <c r="I818" s="12" t="s">
        <v>559</v>
      </c>
      <c r="J818" s="13" t="s">
        <v>592</v>
      </c>
      <c r="K818" s="12" t="s">
        <v>5559</v>
      </c>
      <c r="L818" s="14">
        <v>2</v>
      </c>
      <c r="M818" s="15" t="s">
        <v>2295</v>
      </c>
      <c r="N818" s="16" t="s">
        <v>37</v>
      </c>
      <c r="O818" s="16" t="s">
        <v>37</v>
      </c>
      <c r="P818" s="16" t="s">
        <v>37</v>
      </c>
      <c r="Q818" s="17">
        <v>1</v>
      </c>
      <c r="R818" s="15" t="s">
        <v>38</v>
      </c>
      <c r="S818" s="15" t="s">
        <v>39</v>
      </c>
      <c r="T818" s="15" t="s">
        <v>52</v>
      </c>
      <c r="U818" s="74">
        <v>0</v>
      </c>
      <c r="V818" s="15" t="s">
        <v>41</v>
      </c>
      <c r="W818" s="15" t="s">
        <v>41</v>
      </c>
      <c r="X818" s="15" t="s">
        <v>41</v>
      </c>
      <c r="Y818" s="15" t="str">
        <f>+X818</f>
        <v>Tribal</v>
      </c>
      <c r="Z818" s="127">
        <v>33.974553999999998</v>
      </c>
      <c r="AA818" s="127">
        <v>-96.401735000000002</v>
      </c>
      <c r="AB818" s="75" t="s">
        <v>5560</v>
      </c>
      <c r="AC818" s="9"/>
    </row>
    <row r="819" spans="1:29" s="8" customFormat="1" ht="15.65" customHeight="1" x14ac:dyDescent="0.35">
      <c r="A819" s="9" t="str">
        <f>LEFT(B819, 6)</f>
        <v>556022</v>
      </c>
      <c r="B819" s="10" t="s">
        <v>1208</v>
      </c>
      <c r="C819" s="9" t="s">
        <v>73</v>
      </c>
      <c r="D819" s="9" t="s">
        <v>556</v>
      </c>
      <c r="E819" s="29" t="s">
        <v>5604</v>
      </c>
      <c r="F819" s="9" t="s">
        <v>31</v>
      </c>
      <c r="G819" s="12" t="s">
        <v>807</v>
      </c>
      <c r="H819" s="9" t="s">
        <v>808</v>
      </c>
      <c r="I819" s="12" t="s">
        <v>559</v>
      </c>
      <c r="J819" s="13" t="s">
        <v>809</v>
      </c>
      <c r="K819" s="12" t="s">
        <v>810</v>
      </c>
      <c r="L819" s="14">
        <v>2</v>
      </c>
      <c r="M819" s="15" t="s">
        <v>2295</v>
      </c>
      <c r="N819" s="15">
        <v>1</v>
      </c>
      <c r="O819" s="15">
        <v>1</v>
      </c>
      <c r="P819" s="15">
        <v>1</v>
      </c>
      <c r="Q819" s="17">
        <v>0</v>
      </c>
      <c r="R819" s="15" t="s">
        <v>38</v>
      </c>
      <c r="S819" s="15" t="s">
        <v>39</v>
      </c>
      <c r="T819" s="15" t="s">
        <v>52</v>
      </c>
      <c r="U819" s="18">
        <v>0</v>
      </c>
      <c r="V819" s="15" t="s">
        <v>41</v>
      </c>
      <c r="W819" s="15" t="s">
        <v>41</v>
      </c>
      <c r="X819" s="15" t="s">
        <v>41</v>
      </c>
      <c r="Y819" s="15" t="str">
        <f>+X819</f>
        <v>Tribal</v>
      </c>
      <c r="Z819" s="19">
        <v>35.611240000000002</v>
      </c>
      <c r="AA819" s="40">
        <v>-95.952685000000002</v>
      </c>
      <c r="AB819" s="20" t="s">
        <v>5560</v>
      </c>
      <c r="AC819" s="9"/>
    </row>
    <row r="820" spans="1:29" s="8" customFormat="1" ht="15.65" customHeight="1" x14ac:dyDescent="0.35">
      <c r="A820" s="9" t="str">
        <f>LEFT(B820, 6)</f>
        <v>556017</v>
      </c>
      <c r="B820" s="10" t="s">
        <v>555</v>
      </c>
      <c r="C820" s="9" t="s">
        <v>73</v>
      </c>
      <c r="D820" s="9" t="s">
        <v>556</v>
      </c>
      <c r="E820" s="11" t="s">
        <v>557</v>
      </c>
      <c r="F820" s="9" t="s">
        <v>123</v>
      </c>
      <c r="G820" s="12" t="s">
        <v>5566</v>
      </c>
      <c r="H820" s="9" t="s">
        <v>558</v>
      </c>
      <c r="I820" s="12" t="s">
        <v>559</v>
      </c>
      <c r="J820" s="13" t="s">
        <v>560</v>
      </c>
      <c r="K820" s="12" t="s">
        <v>5567</v>
      </c>
      <c r="L820" s="14">
        <v>12</v>
      </c>
      <c r="M820" s="15" t="s">
        <v>521</v>
      </c>
      <c r="N820" s="16" t="s">
        <v>37</v>
      </c>
      <c r="O820" s="16" t="s">
        <v>37</v>
      </c>
      <c r="P820" s="16" t="s">
        <v>37</v>
      </c>
      <c r="Q820" s="17">
        <v>1</v>
      </c>
      <c r="R820" s="15" t="s">
        <v>38</v>
      </c>
      <c r="S820" s="15" t="s">
        <v>39</v>
      </c>
      <c r="T820" s="68" t="s">
        <v>52</v>
      </c>
      <c r="U820" s="18">
        <v>0</v>
      </c>
      <c r="V820" s="85" t="s">
        <v>41</v>
      </c>
      <c r="W820" s="15" t="s">
        <v>41</v>
      </c>
      <c r="X820" s="15" t="s">
        <v>561</v>
      </c>
      <c r="Y820" s="15" t="str">
        <f>+X820</f>
        <v>Other (JCAHO)</v>
      </c>
      <c r="Z820" s="19">
        <v>33.881</v>
      </c>
      <c r="AA820" s="19">
        <v>-94.817999999999998</v>
      </c>
      <c r="AB820" s="20" t="s">
        <v>5560</v>
      </c>
      <c r="AC820" s="9"/>
    </row>
    <row r="821" spans="1:29" s="8" customFormat="1" ht="15.65" customHeight="1" x14ac:dyDescent="0.35">
      <c r="A821" s="9" t="str">
        <f>LEFT(B821, 6)</f>
        <v>556001</v>
      </c>
      <c r="B821" s="10" t="s">
        <v>746</v>
      </c>
      <c r="C821" s="9" t="s">
        <v>73</v>
      </c>
      <c r="D821" s="9" t="s">
        <v>556</v>
      </c>
      <c r="E821" s="11" t="s">
        <v>747</v>
      </c>
      <c r="F821" s="9" t="s">
        <v>160</v>
      </c>
      <c r="G821" s="12" t="s">
        <v>743</v>
      </c>
      <c r="H821" s="9" t="s">
        <v>744</v>
      </c>
      <c r="I821" s="12" t="s">
        <v>559</v>
      </c>
      <c r="J821" s="13" t="s">
        <v>745</v>
      </c>
      <c r="K821" s="12" t="s">
        <v>748</v>
      </c>
      <c r="L821" s="14">
        <v>1</v>
      </c>
      <c r="M821" s="15" t="s">
        <v>521</v>
      </c>
      <c r="N821" s="16" t="s">
        <v>37</v>
      </c>
      <c r="O821" s="16" t="s">
        <v>37</v>
      </c>
      <c r="P821" s="16" t="s">
        <v>37</v>
      </c>
      <c r="Q821" s="17">
        <v>1</v>
      </c>
      <c r="R821" s="15" t="s">
        <v>38</v>
      </c>
      <c r="S821" s="15" t="s">
        <v>39</v>
      </c>
      <c r="T821" s="15" t="s">
        <v>52</v>
      </c>
      <c r="U821" s="74">
        <v>43</v>
      </c>
      <c r="V821" s="15" t="s">
        <v>41</v>
      </c>
      <c r="W821" s="15" t="s">
        <v>41</v>
      </c>
      <c r="X821" s="15" t="s">
        <v>561</v>
      </c>
      <c r="Y821" s="15" t="str">
        <f>+X821</f>
        <v>Other (JCAHO)</v>
      </c>
      <c r="Z821" s="19">
        <v>34.755823999999997</v>
      </c>
      <c r="AA821" s="19">
        <v>-95.084590000000006</v>
      </c>
      <c r="AB821" s="20" t="s">
        <v>5560</v>
      </c>
      <c r="AC821" s="9"/>
    </row>
    <row r="822" spans="1:29" s="8" customFormat="1" ht="15.65" customHeight="1" x14ac:dyDescent="0.35">
      <c r="A822" s="9" t="str">
        <f>LEFT(B822, 6)</f>
        <v>556032</v>
      </c>
      <c r="B822" s="62" t="s">
        <v>741</v>
      </c>
      <c r="C822" s="29" t="s">
        <v>73</v>
      </c>
      <c r="D822" s="29" t="s">
        <v>556</v>
      </c>
      <c r="E822" s="29" t="s">
        <v>742</v>
      </c>
      <c r="F822" s="29" t="s">
        <v>42</v>
      </c>
      <c r="G822" s="29" t="s">
        <v>743</v>
      </c>
      <c r="H822" s="29" t="s">
        <v>744</v>
      </c>
      <c r="I822" s="9" t="s">
        <v>559</v>
      </c>
      <c r="J822" s="37" t="s">
        <v>745</v>
      </c>
      <c r="K822" s="12" t="s">
        <v>748</v>
      </c>
      <c r="L822" s="15" t="s">
        <v>386</v>
      </c>
      <c r="M822" s="15" t="s">
        <v>838</v>
      </c>
      <c r="N822" s="108" t="s">
        <v>37</v>
      </c>
      <c r="O822" s="108" t="s">
        <v>37</v>
      </c>
      <c r="P822" s="108" t="s">
        <v>37</v>
      </c>
      <c r="Q822" s="105">
        <v>1</v>
      </c>
      <c r="R822" s="105" t="s">
        <v>38</v>
      </c>
      <c r="S822" s="105" t="s">
        <v>39</v>
      </c>
      <c r="T822" s="105" t="s">
        <v>52</v>
      </c>
      <c r="U822" s="105">
        <v>0</v>
      </c>
      <c r="V822" s="105" t="s">
        <v>41</v>
      </c>
      <c r="W822" s="105" t="s">
        <v>41</v>
      </c>
      <c r="X822" s="114" t="s">
        <v>838</v>
      </c>
      <c r="Y822" s="114" t="s">
        <v>838</v>
      </c>
      <c r="Z822" s="40">
        <v>34.755659999999999</v>
      </c>
      <c r="AA822" s="40">
        <v>-95.084289999999996</v>
      </c>
      <c r="AB822" s="20" t="s">
        <v>5560</v>
      </c>
      <c r="AC822" s="9"/>
    </row>
    <row r="823" spans="1:29" s="8" customFormat="1" ht="15.65" customHeight="1" x14ac:dyDescent="0.35">
      <c r="A823" s="9" t="str">
        <f>LEFT(B823, 6)</f>
        <v>556020</v>
      </c>
      <c r="B823" s="10" t="s">
        <v>759</v>
      </c>
      <c r="C823" s="9" t="s">
        <v>73</v>
      </c>
      <c r="D823" s="9" t="s">
        <v>556</v>
      </c>
      <c r="E823" s="11" t="s">
        <v>5563</v>
      </c>
      <c r="F823" s="9" t="s">
        <v>242</v>
      </c>
      <c r="G823" s="12" t="s">
        <v>760</v>
      </c>
      <c r="H823" s="9" t="s">
        <v>761</v>
      </c>
      <c r="I823" s="12" t="s">
        <v>559</v>
      </c>
      <c r="J823" s="13" t="s">
        <v>762</v>
      </c>
      <c r="K823" s="12" t="s">
        <v>5689</v>
      </c>
      <c r="L823" s="14">
        <v>3</v>
      </c>
      <c r="M823" s="15" t="s">
        <v>521</v>
      </c>
      <c r="N823" s="16" t="s">
        <v>37</v>
      </c>
      <c r="O823" s="16" t="s">
        <v>51</v>
      </c>
      <c r="P823" s="16" t="s">
        <v>51</v>
      </c>
      <c r="Q823" s="17">
        <v>1</v>
      </c>
      <c r="R823" s="15" t="s">
        <v>38</v>
      </c>
      <c r="S823" s="15" t="s">
        <v>39</v>
      </c>
      <c r="T823" s="15" t="s">
        <v>52</v>
      </c>
      <c r="U823" s="18">
        <v>0</v>
      </c>
      <c r="V823" s="15" t="s">
        <v>41</v>
      </c>
      <c r="W823" s="15" t="s">
        <v>41</v>
      </c>
      <c r="X823" s="15" t="s">
        <v>561</v>
      </c>
      <c r="Y823" s="15" t="str">
        <f>+X823</f>
        <v>Other (JCAHO)</v>
      </c>
      <c r="Z823" s="19">
        <v>34.884382284665499</v>
      </c>
      <c r="AA823" s="19">
        <v>-95.517926366215406</v>
      </c>
      <c r="AB823" s="20" t="s">
        <v>763</v>
      </c>
      <c r="AC823" s="9"/>
    </row>
    <row r="824" spans="1:29" s="8" customFormat="1" x14ac:dyDescent="0.35">
      <c r="A824" s="9" t="str">
        <f>LEFT(B824, 6)</f>
        <v>506411</v>
      </c>
      <c r="B824" s="10" t="s">
        <v>903</v>
      </c>
      <c r="C824" s="9" t="s">
        <v>73</v>
      </c>
      <c r="D824" s="9" t="s">
        <v>904</v>
      </c>
      <c r="E824" s="11" t="s">
        <v>905</v>
      </c>
      <c r="F824" s="9" t="s">
        <v>31</v>
      </c>
      <c r="G824" s="12" t="s">
        <v>906</v>
      </c>
      <c r="H824" s="9" t="s">
        <v>907</v>
      </c>
      <c r="I824" s="12" t="s">
        <v>559</v>
      </c>
      <c r="J824" s="13" t="s">
        <v>908</v>
      </c>
      <c r="K824" s="12" t="s">
        <v>909</v>
      </c>
      <c r="L824" s="14">
        <v>2</v>
      </c>
      <c r="M824" s="15" t="s">
        <v>521</v>
      </c>
      <c r="N824" s="16" t="s">
        <v>37</v>
      </c>
      <c r="O824" s="16" t="s">
        <v>37</v>
      </c>
      <c r="P824" s="16" t="s">
        <v>37</v>
      </c>
      <c r="Q824" s="17">
        <v>1</v>
      </c>
      <c r="R824" s="15" t="s">
        <v>38</v>
      </c>
      <c r="S824" s="15" t="s">
        <v>328</v>
      </c>
      <c r="T824" s="15" t="s">
        <v>329</v>
      </c>
      <c r="U824" s="18">
        <v>0</v>
      </c>
      <c r="V824" s="15" t="s">
        <v>329</v>
      </c>
      <c r="W824" s="15" t="s">
        <v>329</v>
      </c>
      <c r="X824" s="15" t="s">
        <v>42</v>
      </c>
      <c r="Y824" s="15" t="str">
        <f>+X824</f>
        <v>Other</v>
      </c>
      <c r="Z824" s="19">
        <v>35.125790000000002</v>
      </c>
      <c r="AA824" s="19">
        <v>-96.48912</v>
      </c>
      <c r="AB824" s="75" t="s">
        <v>910</v>
      </c>
      <c r="AC824" s="9"/>
    </row>
    <row r="825" spans="1:29" s="8" customFormat="1" ht="15.65" customHeight="1" x14ac:dyDescent="0.35">
      <c r="A825" s="9" t="str">
        <f>LEFT(B825, 6)</f>
        <v>556465</v>
      </c>
      <c r="B825" s="10" t="s">
        <v>947</v>
      </c>
      <c r="C825" s="9" t="s">
        <v>73</v>
      </c>
      <c r="D825" s="9" t="s">
        <v>904</v>
      </c>
      <c r="E825" s="11" t="s">
        <v>948</v>
      </c>
      <c r="F825" s="9" t="s">
        <v>31</v>
      </c>
      <c r="G825" s="9" t="s">
        <v>949</v>
      </c>
      <c r="H825" s="9" t="s">
        <v>950</v>
      </c>
      <c r="I825" s="9" t="s">
        <v>559</v>
      </c>
      <c r="J825" s="37" t="s">
        <v>951</v>
      </c>
      <c r="K825" s="12" t="s">
        <v>952</v>
      </c>
      <c r="L825" s="14">
        <v>2</v>
      </c>
      <c r="M825" s="15" t="s">
        <v>838</v>
      </c>
      <c r="N825" s="108"/>
      <c r="O825" s="108"/>
      <c r="P825" s="108"/>
      <c r="Q825" s="111"/>
      <c r="R825" s="105" t="s">
        <v>38</v>
      </c>
      <c r="S825" s="105" t="s">
        <v>39</v>
      </c>
      <c r="T825" s="118" t="s">
        <v>52</v>
      </c>
      <c r="U825" s="122">
        <v>0</v>
      </c>
      <c r="V825" s="117" t="s">
        <v>41</v>
      </c>
      <c r="W825" s="105" t="s">
        <v>41</v>
      </c>
      <c r="X825" s="114" t="s">
        <v>838</v>
      </c>
      <c r="Y825" s="114" t="s">
        <v>838</v>
      </c>
      <c r="Z825" s="19">
        <v>35.234418858279803</v>
      </c>
      <c r="AA825" s="19">
        <v>-96.238167995045202</v>
      </c>
      <c r="AB825" s="20" t="s">
        <v>953</v>
      </c>
      <c r="AC825" s="9"/>
    </row>
    <row r="826" spans="1:29" s="8" customFormat="1" ht="15.65" customHeight="1" x14ac:dyDescent="0.35">
      <c r="A826" s="9" t="str">
        <f>LEFT(B826, 6)</f>
        <v>574030</v>
      </c>
      <c r="B826" s="10" t="s">
        <v>1801</v>
      </c>
      <c r="C826" s="9" t="s">
        <v>73</v>
      </c>
      <c r="D826" s="9" t="s">
        <v>5804</v>
      </c>
      <c r="E826" s="11" t="s">
        <v>5886</v>
      </c>
      <c r="F826" s="9" t="s">
        <v>31</v>
      </c>
      <c r="G826" s="9" t="s">
        <v>1802</v>
      </c>
      <c r="H826" s="9" t="s">
        <v>1803</v>
      </c>
      <c r="I826" s="9" t="s">
        <v>1804</v>
      </c>
      <c r="J826" s="37" t="s">
        <v>1805</v>
      </c>
      <c r="K826" s="9" t="s">
        <v>1806</v>
      </c>
      <c r="L826" s="14">
        <v>2</v>
      </c>
      <c r="M826" s="15" t="s">
        <v>838</v>
      </c>
      <c r="N826" s="108" t="s">
        <v>37</v>
      </c>
      <c r="O826" s="108" t="s">
        <v>37</v>
      </c>
      <c r="P826" s="108" t="s">
        <v>51</v>
      </c>
      <c r="Q826" s="115"/>
      <c r="R826" s="105" t="s">
        <v>38</v>
      </c>
      <c r="S826" s="105" t="s">
        <v>197</v>
      </c>
      <c r="T826" s="120" t="s">
        <v>198</v>
      </c>
      <c r="U826" s="116">
        <v>0</v>
      </c>
      <c r="V826" s="117" t="s">
        <v>198</v>
      </c>
      <c r="W826" s="105" t="s">
        <v>838</v>
      </c>
      <c r="X826" s="114" t="s">
        <v>838</v>
      </c>
      <c r="Y826" s="114" t="s">
        <v>838</v>
      </c>
      <c r="Z826" s="40">
        <v>37.645066</v>
      </c>
      <c r="AA826" s="40">
        <v>-97.290594999999996</v>
      </c>
      <c r="AB826" s="21" t="s">
        <v>1807</v>
      </c>
      <c r="AC826" s="9"/>
    </row>
    <row r="827" spans="1:29" s="8" customFormat="1" ht="15.65" customHeight="1" x14ac:dyDescent="0.35">
      <c r="A827" s="9" t="str">
        <f>LEFT(B827, 6)</f>
        <v>574031</v>
      </c>
      <c r="B827" s="10" t="s">
        <v>1817</v>
      </c>
      <c r="C827" s="9" t="s">
        <v>73</v>
      </c>
      <c r="D827" s="9" t="s">
        <v>5804</v>
      </c>
      <c r="E827" s="11" t="s">
        <v>5885</v>
      </c>
      <c r="F827" s="9" t="s">
        <v>31</v>
      </c>
      <c r="G827" s="9" t="s">
        <v>1818</v>
      </c>
      <c r="H827" s="9" t="s">
        <v>1803</v>
      </c>
      <c r="I827" s="9" t="s">
        <v>1804</v>
      </c>
      <c r="J827" s="37" t="s">
        <v>1816</v>
      </c>
      <c r="K827" s="9" t="s">
        <v>1806</v>
      </c>
      <c r="L827" s="14">
        <v>2</v>
      </c>
      <c r="M827" s="15" t="s">
        <v>838</v>
      </c>
      <c r="N827" s="108" t="s">
        <v>37</v>
      </c>
      <c r="O827" s="108" t="s">
        <v>37</v>
      </c>
      <c r="P827" s="108" t="s">
        <v>51</v>
      </c>
      <c r="Q827" s="115"/>
      <c r="R827" s="105" t="s">
        <v>38</v>
      </c>
      <c r="S827" s="105" t="s">
        <v>197</v>
      </c>
      <c r="T827" s="114" t="s">
        <v>198</v>
      </c>
      <c r="U827" s="119">
        <v>0</v>
      </c>
      <c r="V827" s="105" t="s">
        <v>198</v>
      </c>
      <c r="W827" s="105" t="s">
        <v>838</v>
      </c>
      <c r="X827" s="114" t="s">
        <v>838</v>
      </c>
      <c r="Y827" s="114" t="s">
        <v>838</v>
      </c>
      <c r="Z827" s="131">
        <v>37.700026999999999</v>
      </c>
      <c r="AA827" s="131">
        <v>-97.337165999999996</v>
      </c>
      <c r="AB827" s="21" t="s">
        <v>1807</v>
      </c>
      <c r="AC827" s="9"/>
    </row>
    <row r="828" spans="1:29" s="8" customFormat="1" ht="15.65" customHeight="1" x14ac:dyDescent="0.35">
      <c r="A828" s="9" t="str">
        <f>LEFT(B828, 6)</f>
        <v>613010</v>
      </c>
      <c r="B828" s="10" t="s">
        <v>466</v>
      </c>
      <c r="C828" s="9" t="s">
        <v>221</v>
      </c>
      <c r="D828" s="9" t="s">
        <v>5963</v>
      </c>
      <c r="E828" s="11" t="s">
        <v>467</v>
      </c>
      <c r="F828" s="9" t="s">
        <v>109</v>
      </c>
      <c r="G828" s="12" t="s">
        <v>468</v>
      </c>
      <c r="H828" s="9" t="s">
        <v>469</v>
      </c>
      <c r="I828" s="12" t="s">
        <v>226</v>
      </c>
      <c r="J828" s="13" t="s">
        <v>470</v>
      </c>
      <c r="K828" s="12" t="s">
        <v>471</v>
      </c>
      <c r="L828" s="14">
        <v>13</v>
      </c>
      <c r="M828" s="15" t="s">
        <v>2295</v>
      </c>
      <c r="N828" s="16" t="s">
        <v>37</v>
      </c>
      <c r="O828" s="16" t="s">
        <v>51</v>
      </c>
      <c r="P828" s="16" t="s">
        <v>51</v>
      </c>
      <c r="Q828" s="17">
        <v>1</v>
      </c>
      <c r="R828" s="15" t="s">
        <v>38</v>
      </c>
      <c r="S828" s="15" t="s">
        <v>328</v>
      </c>
      <c r="T828" s="15" t="s">
        <v>329</v>
      </c>
      <c r="U828" s="14">
        <v>32</v>
      </c>
      <c r="V828" s="15" t="s">
        <v>329</v>
      </c>
      <c r="W828" s="15" t="s">
        <v>329</v>
      </c>
      <c r="X828" s="15" t="s">
        <v>329</v>
      </c>
      <c r="Y828" s="15" t="s">
        <v>329</v>
      </c>
      <c r="Z828" s="19">
        <v>33.545369999999998</v>
      </c>
      <c r="AA828" s="19">
        <v>-116.89745000000001</v>
      </c>
      <c r="AB828" s="38" t="s">
        <v>472</v>
      </c>
      <c r="AC828" s="9" t="s">
        <v>422</v>
      </c>
    </row>
    <row r="829" spans="1:29" s="8" customFormat="1" ht="15.65" customHeight="1" x14ac:dyDescent="0.35">
      <c r="A829" s="9" t="str">
        <f>LEFT(B829, 6)</f>
        <v>614010</v>
      </c>
      <c r="B829" s="47" t="s">
        <v>1912</v>
      </c>
      <c r="C829" s="29" t="s">
        <v>221</v>
      </c>
      <c r="D829" s="29" t="s">
        <v>1913</v>
      </c>
      <c r="E829" s="48" t="s">
        <v>1914</v>
      </c>
      <c r="F829" s="23" t="s">
        <v>109</v>
      </c>
      <c r="G829" s="29" t="s">
        <v>1915</v>
      </c>
      <c r="H829" s="29" t="s">
        <v>1916</v>
      </c>
      <c r="I829" s="9" t="s">
        <v>226</v>
      </c>
      <c r="J829" s="37">
        <v>95616</v>
      </c>
      <c r="K829" s="29" t="s">
        <v>1917</v>
      </c>
      <c r="L829" s="14">
        <v>13</v>
      </c>
      <c r="M829" s="15" t="s">
        <v>521</v>
      </c>
      <c r="N829" s="16" t="s">
        <v>37</v>
      </c>
      <c r="O829" s="16" t="s">
        <v>51</v>
      </c>
      <c r="P829" s="16" t="s">
        <v>51</v>
      </c>
      <c r="Q829" s="35"/>
      <c r="R829" s="15" t="s">
        <v>38</v>
      </c>
      <c r="S829" s="15" t="s">
        <v>328</v>
      </c>
      <c r="T829" s="15" t="s">
        <v>329</v>
      </c>
      <c r="U829" s="14">
        <v>32</v>
      </c>
      <c r="V829" s="15" t="s">
        <v>329</v>
      </c>
      <c r="W829" s="105" t="s">
        <v>838</v>
      </c>
      <c r="X829" s="114" t="s">
        <v>838</v>
      </c>
      <c r="Y829" s="114" t="s">
        <v>838</v>
      </c>
      <c r="Z829" s="40">
        <v>38.561859001110598</v>
      </c>
      <c r="AA829" s="40">
        <v>-121.89369043104401</v>
      </c>
      <c r="AB829" s="49" t="s">
        <v>1918</v>
      </c>
      <c r="AC829" s="9" t="s">
        <v>422</v>
      </c>
    </row>
    <row r="830" spans="1:29" s="8" customFormat="1" ht="15.65" customHeight="1" x14ac:dyDescent="0.35">
      <c r="A830" s="9" t="str">
        <f>LEFT(B830, 6)</f>
        <v>656468</v>
      </c>
      <c r="B830" s="10" t="s">
        <v>408</v>
      </c>
      <c r="C830" s="23" t="s">
        <v>212</v>
      </c>
      <c r="D830" s="23" t="s">
        <v>337</v>
      </c>
      <c r="E830" s="11" t="s">
        <v>409</v>
      </c>
      <c r="F830" s="23" t="s">
        <v>109</v>
      </c>
      <c r="G830" s="23" t="s">
        <v>410</v>
      </c>
      <c r="H830" s="9" t="s">
        <v>411</v>
      </c>
      <c r="I830" s="23" t="s">
        <v>163</v>
      </c>
      <c r="J830" s="25" t="s">
        <v>412</v>
      </c>
      <c r="K830" s="23" t="s">
        <v>413</v>
      </c>
      <c r="L830" s="26" t="s">
        <v>115</v>
      </c>
      <c r="M830" s="15" t="s">
        <v>838</v>
      </c>
      <c r="N830" s="107">
        <v>1</v>
      </c>
      <c r="O830" s="107">
        <v>0</v>
      </c>
      <c r="P830" s="109">
        <v>0</v>
      </c>
      <c r="Q830" s="111">
        <v>0</v>
      </c>
      <c r="R830" s="114" t="s">
        <v>38</v>
      </c>
      <c r="S830" s="114" t="s">
        <v>39</v>
      </c>
      <c r="T830" s="114" t="s">
        <v>40</v>
      </c>
      <c r="U830" s="114">
        <v>0</v>
      </c>
      <c r="V830" s="105" t="s">
        <v>41</v>
      </c>
      <c r="W830" s="105" t="s">
        <v>838</v>
      </c>
      <c r="X830" s="114" t="s">
        <v>838</v>
      </c>
      <c r="Y830" s="114" t="s">
        <v>838</v>
      </c>
      <c r="Z830" s="28">
        <v>34.146938759999998</v>
      </c>
      <c r="AA830" s="28">
        <v>-114.30163976</v>
      </c>
      <c r="AB830" s="20" t="s">
        <v>5584</v>
      </c>
      <c r="AC830" s="9"/>
    </row>
    <row r="831" spans="1:29" s="8" customFormat="1" ht="15.65" customHeight="1" x14ac:dyDescent="0.35">
      <c r="A831" s="9" t="str">
        <f>LEFT(B831, 6)</f>
        <v>656461</v>
      </c>
      <c r="B831" s="10" t="s">
        <v>344</v>
      </c>
      <c r="C831" s="23" t="s">
        <v>212</v>
      </c>
      <c r="D831" s="23" t="s">
        <v>337</v>
      </c>
      <c r="E831" s="11" t="s">
        <v>345</v>
      </c>
      <c r="F831" s="23" t="s">
        <v>109</v>
      </c>
      <c r="G831" s="23" t="s">
        <v>346</v>
      </c>
      <c r="H831" s="9" t="s">
        <v>340</v>
      </c>
      <c r="I831" s="23" t="s">
        <v>226</v>
      </c>
      <c r="J831" s="25" t="s">
        <v>341</v>
      </c>
      <c r="K831" s="9" t="s">
        <v>342</v>
      </c>
      <c r="L831" s="26" t="s">
        <v>115</v>
      </c>
      <c r="M831" s="15" t="s">
        <v>838</v>
      </c>
      <c r="N831" s="107">
        <v>1</v>
      </c>
      <c r="O831" s="107">
        <v>0</v>
      </c>
      <c r="P831" s="109">
        <v>0</v>
      </c>
      <c r="Q831" s="111">
        <v>0</v>
      </c>
      <c r="R831" s="114" t="s">
        <v>38</v>
      </c>
      <c r="S831" s="114" t="s">
        <v>39</v>
      </c>
      <c r="T831" s="114" t="s">
        <v>40</v>
      </c>
      <c r="U831" s="114">
        <v>0</v>
      </c>
      <c r="V831" s="105" t="s">
        <v>41</v>
      </c>
      <c r="W831" s="105" t="s">
        <v>838</v>
      </c>
      <c r="X831" s="114" t="s">
        <v>838</v>
      </c>
      <c r="Y831" s="114" t="s">
        <v>838</v>
      </c>
      <c r="Z831" s="28">
        <v>34.505975999999997</v>
      </c>
      <c r="AA831" s="28">
        <v>-114.396463</v>
      </c>
      <c r="AB831" s="20" t="s">
        <v>347</v>
      </c>
      <c r="AC831" s="9"/>
    </row>
    <row r="832" spans="1:29" s="8" customFormat="1" ht="15.65" customHeight="1" x14ac:dyDescent="0.35">
      <c r="A832" s="9" t="str">
        <f>LEFT(B832, 6)</f>
        <v>606410</v>
      </c>
      <c r="B832" s="10" t="s">
        <v>1853</v>
      </c>
      <c r="C832" s="9" t="s">
        <v>212</v>
      </c>
      <c r="D832" s="9" t="s">
        <v>337</v>
      </c>
      <c r="E832" s="11" t="s">
        <v>411</v>
      </c>
      <c r="F832" s="9" t="s">
        <v>31</v>
      </c>
      <c r="G832" s="12" t="s">
        <v>1854</v>
      </c>
      <c r="H832" s="9" t="s">
        <v>411</v>
      </c>
      <c r="I832" s="12" t="s">
        <v>163</v>
      </c>
      <c r="J832" s="13" t="s">
        <v>412</v>
      </c>
      <c r="K832" s="12" t="s">
        <v>1855</v>
      </c>
      <c r="L832" s="14">
        <v>2</v>
      </c>
      <c r="M832" s="15" t="s">
        <v>521</v>
      </c>
      <c r="N832" s="16" t="s">
        <v>37</v>
      </c>
      <c r="O832" s="16" t="s">
        <v>37</v>
      </c>
      <c r="P832" s="16" t="s">
        <v>37</v>
      </c>
      <c r="Q832" s="17">
        <v>1</v>
      </c>
      <c r="R832" s="15" t="s">
        <v>38</v>
      </c>
      <c r="S832" s="15" t="s">
        <v>328</v>
      </c>
      <c r="T832" s="15" t="s">
        <v>329</v>
      </c>
      <c r="U832" s="18">
        <v>0</v>
      </c>
      <c r="V832" s="15" t="s">
        <v>329</v>
      </c>
      <c r="W832" s="15" t="s">
        <v>41</v>
      </c>
      <c r="X832" s="15" t="s">
        <v>41</v>
      </c>
      <c r="Y832" s="15" t="s">
        <v>329</v>
      </c>
      <c r="Z832" s="19">
        <v>35.53735528</v>
      </c>
      <c r="AA832" s="19">
        <v>-113.4199431</v>
      </c>
      <c r="AB832" s="20" t="s">
        <v>343</v>
      </c>
      <c r="AC832" s="9"/>
    </row>
    <row r="833" spans="1:29" s="8" customFormat="1" ht="15.65" customHeight="1" x14ac:dyDescent="0.35">
      <c r="A833" s="9" t="str">
        <f>LEFT(B833, 6)</f>
        <v>656462</v>
      </c>
      <c r="B833" s="10" t="s">
        <v>396</v>
      </c>
      <c r="C833" s="23" t="s">
        <v>212</v>
      </c>
      <c r="D833" s="23" t="s">
        <v>337</v>
      </c>
      <c r="E833" s="11" t="s">
        <v>397</v>
      </c>
      <c r="F833" s="9" t="s">
        <v>31</v>
      </c>
      <c r="G833" s="23" t="s">
        <v>398</v>
      </c>
      <c r="H833" s="9" t="s">
        <v>399</v>
      </c>
      <c r="I833" s="23" t="s">
        <v>163</v>
      </c>
      <c r="J833" s="25" t="s">
        <v>400</v>
      </c>
      <c r="K833" s="23" t="s">
        <v>401</v>
      </c>
      <c r="L833" s="14">
        <v>2</v>
      </c>
      <c r="M833" s="15" t="s">
        <v>838</v>
      </c>
      <c r="N833" s="107">
        <v>1</v>
      </c>
      <c r="O833" s="107">
        <v>0</v>
      </c>
      <c r="P833" s="107">
        <v>1</v>
      </c>
      <c r="Q833" s="111">
        <v>0</v>
      </c>
      <c r="R833" s="114" t="s">
        <v>38</v>
      </c>
      <c r="S833" s="114" t="s">
        <v>39</v>
      </c>
      <c r="T833" s="114" t="s">
        <v>40</v>
      </c>
      <c r="U833" s="114">
        <v>0</v>
      </c>
      <c r="V833" s="105" t="s">
        <v>41</v>
      </c>
      <c r="W833" s="105" t="s">
        <v>838</v>
      </c>
      <c r="X833" s="114" t="s">
        <v>838</v>
      </c>
      <c r="Y833" s="114" t="s">
        <v>838</v>
      </c>
      <c r="Z833" s="28">
        <v>34.146938759999998</v>
      </c>
      <c r="AA833" s="28">
        <v>-114.30163976</v>
      </c>
      <c r="AB833" s="39" t="s">
        <v>402</v>
      </c>
      <c r="AC833" s="9"/>
    </row>
    <row r="834" spans="1:29" s="8" customFormat="1" ht="15.65" customHeight="1" x14ac:dyDescent="0.35">
      <c r="A834" s="9" t="str">
        <f>LEFT(B834, 6)</f>
        <v>656411</v>
      </c>
      <c r="B834" s="10" t="s">
        <v>498</v>
      </c>
      <c r="C834" s="9" t="s">
        <v>212</v>
      </c>
      <c r="D834" s="9" t="s">
        <v>337</v>
      </c>
      <c r="E834" s="11" t="s">
        <v>499</v>
      </c>
      <c r="F834" s="9" t="s">
        <v>31</v>
      </c>
      <c r="G834" s="12" t="s">
        <v>500</v>
      </c>
      <c r="H834" s="9" t="s">
        <v>501</v>
      </c>
      <c r="I834" s="12" t="s">
        <v>163</v>
      </c>
      <c r="J834" s="13" t="s">
        <v>502</v>
      </c>
      <c r="K834" s="12" t="s">
        <v>503</v>
      </c>
      <c r="L834" s="14">
        <v>2</v>
      </c>
      <c r="M834" s="15" t="s">
        <v>521</v>
      </c>
      <c r="N834" s="16" t="s">
        <v>37</v>
      </c>
      <c r="O834" s="16" t="s">
        <v>37</v>
      </c>
      <c r="P834" s="16" t="s">
        <v>37</v>
      </c>
      <c r="Q834" s="17">
        <v>1</v>
      </c>
      <c r="R834" s="15" t="s">
        <v>38</v>
      </c>
      <c r="S834" s="15" t="s">
        <v>39</v>
      </c>
      <c r="T834" s="15" t="s">
        <v>40</v>
      </c>
      <c r="U834" s="18">
        <v>0</v>
      </c>
      <c r="V834" s="15" t="s">
        <v>41</v>
      </c>
      <c r="W834" s="15" t="s">
        <v>41</v>
      </c>
      <c r="X834" s="15" t="s">
        <v>41</v>
      </c>
      <c r="Y834" s="15" t="str">
        <f>+X834</f>
        <v>Tribal</v>
      </c>
      <c r="Z834" s="19">
        <v>34.852474389999998</v>
      </c>
      <c r="AA834" s="19">
        <v>-114.61553144</v>
      </c>
      <c r="AB834" s="20" t="s">
        <v>5925</v>
      </c>
      <c r="AC834" s="9"/>
    </row>
    <row r="835" spans="1:29" s="8" customFormat="1" ht="15.65" customHeight="1" x14ac:dyDescent="0.35">
      <c r="A835" s="9" t="str">
        <f>LEFT(B835, 6)</f>
        <v>606415</v>
      </c>
      <c r="B835" s="10" t="s">
        <v>1167</v>
      </c>
      <c r="C835" s="9" t="s">
        <v>212</v>
      </c>
      <c r="D835" s="9" t="s">
        <v>337</v>
      </c>
      <c r="E835" s="11" t="s">
        <v>1168</v>
      </c>
      <c r="F835" s="9" t="s">
        <v>148</v>
      </c>
      <c r="G835" s="12" t="s">
        <v>1169</v>
      </c>
      <c r="H835" s="9" t="s">
        <v>1170</v>
      </c>
      <c r="I835" s="12" t="s">
        <v>268</v>
      </c>
      <c r="J835" s="13" t="s">
        <v>1171</v>
      </c>
      <c r="K835" s="12" t="s">
        <v>5895</v>
      </c>
      <c r="L835" s="14">
        <v>4</v>
      </c>
      <c r="M835" s="15" t="s">
        <v>521</v>
      </c>
      <c r="N835" s="16" t="s">
        <v>37</v>
      </c>
      <c r="O835" s="16" t="s">
        <v>51</v>
      </c>
      <c r="P835" s="16" t="s">
        <v>37</v>
      </c>
      <c r="Q835" s="17">
        <v>1</v>
      </c>
      <c r="R835" s="15" t="s">
        <v>38</v>
      </c>
      <c r="S835" s="15" t="s">
        <v>328</v>
      </c>
      <c r="T835" s="68" t="s">
        <v>329</v>
      </c>
      <c r="U835" s="18">
        <v>0</v>
      </c>
      <c r="V835" s="85" t="s">
        <v>329</v>
      </c>
      <c r="W835" s="15" t="s">
        <v>41</v>
      </c>
      <c r="X835" s="15" t="s">
        <v>329</v>
      </c>
      <c r="Y835" s="15" t="s">
        <v>42</v>
      </c>
      <c r="Z835" s="131">
        <v>36.672186734790401</v>
      </c>
      <c r="AA835" s="131">
        <v>-114.65577594672</v>
      </c>
      <c r="AB835" s="20" t="s">
        <v>343</v>
      </c>
      <c r="AC835" s="9"/>
    </row>
    <row r="836" spans="1:29" s="8" customFormat="1" ht="15.65" customHeight="1" x14ac:dyDescent="0.35">
      <c r="A836" s="9" t="str">
        <f>LEFT(B836, 6)</f>
        <v>606430</v>
      </c>
      <c r="B836" s="10" t="s">
        <v>2128</v>
      </c>
      <c r="C836" s="9" t="s">
        <v>212</v>
      </c>
      <c r="D836" s="9" t="s">
        <v>337</v>
      </c>
      <c r="E836" s="11" t="s">
        <v>2129</v>
      </c>
      <c r="F836" s="9" t="s">
        <v>148</v>
      </c>
      <c r="G836" s="12" t="s">
        <v>2130</v>
      </c>
      <c r="H836" s="9" t="s">
        <v>2129</v>
      </c>
      <c r="I836" s="12" t="s">
        <v>163</v>
      </c>
      <c r="J836" s="13" t="s">
        <v>2131</v>
      </c>
      <c r="K836" s="12" t="s">
        <v>2132</v>
      </c>
      <c r="L836" s="14">
        <v>4</v>
      </c>
      <c r="M836" s="15" t="s">
        <v>521</v>
      </c>
      <c r="N836" s="16" t="s">
        <v>37</v>
      </c>
      <c r="O836" s="16" t="s">
        <v>37</v>
      </c>
      <c r="P836" s="16" t="s">
        <v>37</v>
      </c>
      <c r="Q836" s="17">
        <v>1</v>
      </c>
      <c r="R836" s="15" t="s">
        <v>38</v>
      </c>
      <c r="S836" s="15" t="s">
        <v>328</v>
      </c>
      <c r="T836" s="15" t="s">
        <v>329</v>
      </c>
      <c r="U836" s="74">
        <v>0</v>
      </c>
      <c r="V836" s="15" t="s">
        <v>329</v>
      </c>
      <c r="W836" s="15" t="s">
        <v>41</v>
      </c>
      <c r="X836" s="15" t="s">
        <v>41</v>
      </c>
      <c r="Y836" s="15" t="s">
        <v>329</v>
      </c>
      <c r="Z836" s="129">
        <v>36.237009</v>
      </c>
      <c r="AA836" s="129">
        <v>-112.688581</v>
      </c>
      <c r="AB836" s="20" t="s">
        <v>347</v>
      </c>
      <c r="AC836" s="9"/>
    </row>
    <row r="837" spans="1:29" s="8" customFormat="1" ht="15.65" customHeight="1" x14ac:dyDescent="0.35">
      <c r="A837" s="9" t="str">
        <f>LEFT(B837, 6)</f>
        <v>606456</v>
      </c>
      <c r="B837" s="10" t="s">
        <v>336</v>
      </c>
      <c r="C837" s="9" t="s">
        <v>212</v>
      </c>
      <c r="D837" s="9" t="s">
        <v>337</v>
      </c>
      <c r="E837" s="11" t="s">
        <v>338</v>
      </c>
      <c r="F837" s="9" t="s">
        <v>148</v>
      </c>
      <c r="G837" s="12" t="s">
        <v>339</v>
      </c>
      <c r="H837" s="9" t="s">
        <v>340</v>
      </c>
      <c r="I837" s="12" t="s">
        <v>226</v>
      </c>
      <c r="J837" s="13" t="s">
        <v>341</v>
      </c>
      <c r="K837" s="12" t="s">
        <v>342</v>
      </c>
      <c r="L837" s="14">
        <v>4</v>
      </c>
      <c r="M837" s="15" t="s">
        <v>521</v>
      </c>
      <c r="N837" s="16" t="s">
        <v>51</v>
      </c>
      <c r="O837" s="16" t="s">
        <v>37</v>
      </c>
      <c r="P837" s="16" t="s">
        <v>37</v>
      </c>
      <c r="Q837" s="17">
        <v>1</v>
      </c>
      <c r="R837" s="15" t="s">
        <v>38</v>
      </c>
      <c r="S837" s="15" t="s">
        <v>328</v>
      </c>
      <c r="T837" s="15" t="s">
        <v>329</v>
      </c>
      <c r="U837" s="18">
        <v>0</v>
      </c>
      <c r="V837" s="15" t="s">
        <v>329</v>
      </c>
      <c r="W837" s="15" t="s">
        <v>329</v>
      </c>
      <c r="X837" s="15" t="s">
        <v>329</v>
      </c>
      <c r="Y837" s="15" t="str">
        <f>+X837</f>
        <v>IHS</v>
      </c>
      <c r="Z837" s="19">
        <v>34.505975999999997</v>
      </c>
      <c r="AA837" s="19">
        <v>-114.396463</v>
      </c>
      <c r="AB837" s="20" t="s">
        <v>343</v>
      </c>
      <c r="AC837" s="9"/>
    </row>
    <row r="838" spans="1:29" s="8" customFormat="1" ht="15.65" customHeight="1" x14ac:dyDescent="0.35">
      <c r="A838" s="9" t="str">
        <f>LEFT(B838, 6)</f>
        <v>656463</v>
      </c>
      <c r="B838" s="10" t="s">
        <v>493</v>
      </c>
      <c r="C838" s="23" t="s">
        <v>212</v>
      </c>
      <c r="D838" s="23" t="s">
        <v>337</v>
      </c>
      <c r="E838" s="11" t="s">
        <v>494</v>
      </c>
      <c r="F838" s="41" t="s">
        <v>148</v>
      </c>
      <c r="G838" s="41" t="s">
        <v>495</v>
      </c>
      <c r="H838" s="9" t="s">
        <v>496</v>
      </c>
      <c r="I838" s="41" t="s">
        <v>163</v>
      </c>
      <c r="J838" s="42">
        <v>86440</v>
      </c>
      <c r="K838" s="23" t="s">
        <v>497</v>
      </c>
      <c r="L838" s="26" t="s">
        <v>154</v>
      </c>
      <c r="M838" s="15" t="s">
        <v>838</v>
      </c>
      <c r="N838" s="107">
        <v>1</v>
      </c>
      <c r="O838" s="107">
        <v>0</v>
      </c>
      <c r="P838" s="109">
        <v>0</v>
      </c>
      <c r="Q838" s="111">
        <v>0</v>
      </c>
      <c r="R838" s="114" t="s">
        <v>38</v>
      </c>
      <c r="S838" s="114" t="s">
        <v>39</v>
      </c>
      <c r="T838" s="114" t="s">
        <v>40</v>
      </c>
      <c r="U838" s="114">
        <v>0</v>
      </c>
      <c r="V838" s="105" t="s">
        <v>41</v>
      </c>
      <c r="W838" s="105" t="s">
        <v>838</v>
      </c>
      <c r="X838" s="114" t="s">
        <v>838</v>
      </c>
      <c r="Y838" s="114" t="s">
        <v>838</v>
      </c>
      <c r="Z838" s="28">
        <v>34.852474389999998</v>
      </c>
      <c r="AA838" s="28">
        <v>-114.61553144</v>
      </c>
      <c r="AB838" s="20" t="s">
        <v>5925</v>
      </c>
      <c r="AC838" s="9"/>
    </row>
    <row r="839" spans="1:29" s="8" customFormat="1" ht="15.65" customHeight="1" x14ac:dyDescent="0.35">
      <c r="A839" s="9" t="str">
        <f>LEFT(B839, 6)</f>
        <v>100095</v>
      </c>
      <c r="B839" s="10" t="s">
        <v>3155</v>
      </c>
      <c r="C839" s="9" t="s">
        <v>2288</v>
      </c>
      <c r="D839" s="9" t="s">
        <v>415</v>
      </c>
      <c r="E839" s="11" t="s">
        <v>3156</v>
      </c>
      <c r="F839" s="9" t="s">
        <v>109</v>
      </c>
      <c r="G839" s="12" t="s">
        <v>3157</v>
      </c>
      <c r="H839" s="9" t="s">
        <v>3158</v>
      </c>
      <c r="I839" s="12" t="s">
        <v>2639</v>
      </c>
      <c r="J839" s="13" t="s">
        <v>3159</v>
      </c>
      <c r="K839" s="12" t="s">
        <v>3160</v>
      </c>
      <c r="L839" s="14">
        <v>13</v>
      </c>
      <c r="M839" s="15" t="s">
        <v>521</v>
      </c>
      <c r="N839" s="16" t="s">
        <v>37</v>
      </c>
      <c r="O839" s="16">
        <v>0</v>
      </c>
      <c r="P839" s="16">
        <v>0</v>
      </c>
      <c r="Q839" s="17">
        <v>1</v>
      </c>
      <c r="R839" s="15" t="s">
        <v>38</v>
      </c>
      <c r="S839" s="15" t="s">
        <v>328</v>
      </c>
      <c r="T839" s="15" t="s">
        <v>329</v>
      </c>
      <c r="U839" s="14">
        <v>18</v>
      </c>
      <c r="V839" s="15" t="s">
        <v>329</v>
      </c>
      <c r="W839" s="15" t="s">
        <v>329</v>
      </c>
      <c r="X839" s="15" t="s">
        <v>329</v>
      </c>
      <c r="Y839" s="15" t="s">
        <v>329</v>
      </c>
      <c r="Z839" s="19">
        <v>45.540531000000001</v>
      </c>
      <c r="AA839" s="19">
        <v>-100.437415</v>
      </c>
      <c r="AB839" s="20" t="s">
        <v>3161</v>
      </c>
      <c r="AC839" s="9" t="s">
        <v>422</v>
      </c>
    </row>
    <row r="840" spans="1:29" s="8" customFormat="1" ht="15.65" customHeight="1" x14ac:dyDescent="0.35">
      <c r="A840" s="9" t="str">
        <f>LEFT(B840, 6)</f>
        <v>656464</v>
      </c>
      <c r="B840" s="62" t="s">
        <v>648</v>
      </c>
      <c r="C840" s="29" t="s">
        <v>212</v>
      </c>
      <c r="D840" s="29" t="s">
        <v>337</v>
      </c>
      <c r="E840" s="29" t="s">
        <v>649</v>
      </c>
      <c r="F840" s="29" t="s">
        <v>42</v>
      </c>
      <c r="G840" s="29" t="s">
        <v>410</v>
      </c>
      <c r="H840" s="29" t="s">
        <v>411</v>
      </c>
      <c r="I840" s="9" t="s">
        <v>163</v>
      </c>
      <c r="J840" s="37" t="s">
        <v>412</v>
      </c>
      <c r="K840" s="29"/>
      <c r="L840" s="15" t="s">
        <v>386</v>
      </c>
      <c r="M840" s="15" t="s">
        <v>838</v>
      </c>
      <c r="N840" s="105">
        <v>0</v>
      </c>
      <c r="O840" s="105" t="s">
        <v>51</v>
      </c>
      <c r="P840" s="105">
        <v>0</v>
      </c>
      <c r="Q840" s="105">
        <v>0</v>
      </c>
      <c r="R840" s="105" t="s">
        <v>38</v>
      </c>
      <c r="S840" s="105" t="s">
        <v>39</v>
      </c>
      <c r="T840" s="118" t="s">
        <v>52</v>
      </c>
      <c r="U840" s="105">
        <v>0</v>
      </c>
      <c r="V840" s="117" t="s">
        <v>41</v>
      </c>
      <c r="W840" s="105" t="s">
        <v>838</v>
      </c>
      <c r="X840" s="114" t="s">
        <v>838</v>
      </c>
      <c r="Y840" s="114" t="s">
        <v>838</v>
      </c>
      <c r="Z840" s="40">
        <v>35.537125000000003</v>
      </c>
      <c r="AA840" s="40">
        <v>-113.42433800000001</v>
      </c>
      <c r="AB840" s="43"/>
      <c r="AC840" s="9"/>
    </row>
    <row r="841" spans="1:29" s="8" customFormat="1" ht="15.65" customHeight="1" x14ac:dyDescent="0.35">
      <c r="A841" s="9" t="str">
        <f>LEFT(B841, 6)</f>
        <v>606421</v>
      </c>
      <c r="B841" s="10" t="s">
        <v>2054</v>
      </c>
      <c r="C841" s="23" t="s">
        <v>212</v>
      </c>
      <c r="D841" s="23" t="s">
        <v>337</v>
      </c>
      <c r="E841" s="11" t="s">
        <v>2055</v>
      </c>
      <c r="F841" s="23" t="s">
        <v>242</v>
      </c>
      <c r="G841" s="23" t="s">
        <v>2056</v>
      </c>
      <c r="H841" s="9" t="s">
        <v>2057</v>
      </c>
      <c r="I841" s="23" t="s">
        <v>226</v>
      </c>
      <c r="J841" s="25" t="s">
        <v>2058</v>
      </c>
      <c r="K841" s="23"/>
      <c r="L841" s="26" t="s">
        <v>2059</v>
      </c>
      <c r="M841" s="15" t="s">
        <v>838</v>
      </c>
      <c r="N841" s="107"/>
      <c r="O841" s="107"/>
      <c r="P841" s="107"/>
      <c r="Q841" s="111">
        <v>1</v>
      </c>
      <c r="R841" s="114" t="s">
        <v>38</v>
      </c>
      <c r="S841" s="114" t="s">
        <v>328</v>
      </c>
      <c r="T841" s="114" t="s">
        <v>329</v>
      </c>
      <c r="U841" s="113">
        <v>0</v>
      </c>
      <c r="V841" s="114" t="s">
        <v>329</v>
      </c>
      <c r="W841" s="105" t="s">
        <v>838</v>
      </c>
      <c r="X841" s="114" t="s">
        <v>838</v>
      </c>
      <c r="Y841" s="114" t="s">
        <v>838</v>
      </c>
      <c r="Z841" s="28">
        <v>33.925119199999997</v>
      </c>
      <c r="AA841" s="28">
        <v>-117.43725354</v>
      </c>
      <c r="AB841" s="20" t="s">
        <v>838</v>
      </c>
      <c r="AC841" s="9"/>
    </row>
    <row r="842" spans="1:29" s="8" customFormat="1" ht="15.65" customHeight="1" x14ac:dyDescent="0.35">
      <c r="A842" s="9" t="str">
        <f>LEFT(B842, 6)</f>
        <v>657362</v>
      </c>
      <c r="B842" s="10" t="s">
        <v>423</v>
      </c>
      <c r="C842" s="23" t="s">
        <v>212</v>
      </c>
      <c r="D842" s="23" t="s">
        <v>424</v>
      </c>
      <c r="E842" s="11" t="s">
        <v>425</v>
      </c>
      <c r="F842" s="23" t="s">
        <v>109</v>
      </c>
      <c r="G842" s="23" t="s">
        <v>426</v>
      </c>
      <c r="H842" s="9" t="s">
        <v>427</v>
      </c>
      <c r="I842" s="23" t="s">
        <v>268</v>
      </c>
      <c r="J842" s="25" t="s">
        <v>428</v>
      </c>
      <c r="K842" s="23"/>
      <c r="L842" s="26" t="s">
        <v>115</v>
      </c>
      <c r="M842" s="15" t="s">
        <v>838</v>
      </c>
      <c r="N842" s="107">
        <v>1</v>
      </c>
      <c r="O842" s="107">
        <v>0</v>
      </c>
      <c r="P842" s="109">
        <v>0</v>
      </c>
      <c r="Q842" s="111">
        <v>0</v>
      </c>
      <c r="R842" s="114" t="s">
        <v>38</v>
      </c>
      <c r="S842" s="114" t="s">
        <v>39</v>
      </c>
      <c r="T842" s="105" t="s">
        <v>52</v>
      </c>
      <c r="U842" s="114">
        <v>0</v>
      </c>
      <c r="V842" s="105" t="s">
        <v>41</v>
      </c>
      <c r="W842" s="105" t="s">
        <v>838</v>
      </c>
      <c r="X842" s="114" t="s">
        <v>838</v>
      </c>
      <c r="Y842" s="114" t="s">
        <v>838</v>
      </c>
      <c r="Z842" s="28">
        <v>38.932284000000003</v>
      </c>
      <c r="AA842" s="28">
        <v>-115.715906</v>
      </c>
      <c r="AB842" s="75" t="s">
        <v>5921</v>
      </c>
      <c r="AC842" s="9"/>
    </row>
    <row r="843" spans="1:29" s="8" customFormat="1" ht="15.65" customHeight="1" x14ac:dyDescent="0.35">
      <c r="A843" s="9" t="str">
        <f>LEFT(B843, 6)</f>
        <v>657301</v>
      </c>
      <c r="B843" s="10" t="s">
        <v>1694</v>
      </c>
      <c r="C843" s="9" t="s">
        <v>212</v>
      </c>
      <c r="D843" s="9" t="s">
        <v>424</v>
      </c>
      <c r="E843" s="11" t="s">
        <v>1695</v>
      </c>
      <c r="F843" s="9" t="s">
        <v>31</v>
      </c>
      <c r="G843" s="12" t="s">
        <v>1696</v>
      </c>
      <c r="H843" s="9" t="s">
        <v>1697</v>
      </c>
      <c r="I843" s="12" t="s">
        <v>268</v>
      </c>
      <c r="J843" s="13" t="s">
        <v>1698</v>
      </c>
      <c r="K843" s="12" t="s">
        <v>5690</v>
      </c>
      <c r="L843" s="14">
        <v>2</v>
      </c>
      <c r="M843" s="15" t="s">
        <v>521</v>
      </c>
      <c r="N843" s="16" t="s">
        <v>37</v>
      </c>
      <c r="O843" s="16" t="s">
        <v>37</v>
      </c>
      <c r="P843" s="16" t="s">
        <v>37</v>
      </c>
      <c r="Q843" s="17">
        <v>1</v>
      </c>
      <c r="R843" s="15" t="s">
        <v>38</v>
      </c>
      <c r="S843" s="15" t="s">
        <v>39</v>
      </c>
      <c r="T843" s="15" t="s">
        <v>52</v>
      </c>
      <c r="U843" s="18">
        <v>0</v>
      </c>
      <c r="V843" s="15" t="s">
        <v>41</v>
      </c>
      <c r="W843" s="15" t="s">
        <v>41</v>
      </c>
      <c r="X843" s="15" t="s">
        <v>41</v>
      </c>
      <c r="Y843" s="15" t="s">
        <v>42</v>
      </c>
      <c r="Z843" s="19">
        <v>41.95012431</v>
      </c>
      <c r="AA843" s="19">
        <v>-116.09757702</v>
      </c>
      <c r="AB843" s="20" t="s">
        <v>5921</v>
      </c>
      <c r="AC843" s="9"/>
    </row>
    <row r="844" spans="1:29" s="8" customFormat="1" ht="15.65" customHeight="1" x14ac:dyDescent="0.35">
      <c r="A844" s="9" t="str">
        <f>LEFT(B844, 6)</f>
        <v>656360</v>
      </c>
      <c r="B844" s="10" t="s">
        <v>442</v>
      </c>
      <c r="C844" s="23" t="s">
        <v>212</v>
      </c>
      <c r="D844" s="23" t="s">
        <v>265</v>
      </c>
      <c r="E844" s="11" t="s">
        <v>443</v>
      </c>
      <c r="F844" s="23" t="s">
        <v>109</v>
      </c>
      <c r="G844" s="23" t="s">
        <v>444</v>
      </c>
      <c r="H844" s="9" t="s">
        <v>445</v>
      </c>
      <c r="I844" s="23" t="s">
        <v>268</v>
      </c>
      <c r="J844" s="25" t="s">
        <v>446</v>
      </c>
      <c r="K844" s="12" t="s">
        <v>447</v>
      </c>
      <c r="L844" s="26" t="s">
        <v>115</v>
      </c>
      <c r="M844" s="15" t="s">
        <v>838</v>
      </c>
      <c r="N844" s="107">
        <v>1</v>
      </c>
      <c r="O844" s="107">
        <v>0</v>
      </c>
      <c r="P844" s="109">
        <v>0</v>
      </c>
      <c r="Q844" s="111">
        <v>0</v>
      </c>
      <c r="R844" s="114" t="s">
        <v>38</v>
      </c>
      <c r="S844" s="114" t="s">
        <v>39</v>
      </c>
      <c r="T844" s="114" t="s">
        <v>52</v>
      </c>
      <c r="U844" s="114">
        <v>0</v>
      </c>
      <c r="V844" s="105" t="s">
        <v>41</v>
      </c>
      <c r="W844" s="105" t="s">
        <v>838</v>
      </c>
      <c r="X844" s="114" t="s">
        <v>838</v>
      </c>
      <c r="Y844" s="114" t="s">
        <v>838</v>
      </c>
      <c r="Z844" s="28">
        <v>40.848320000000001</v>
      </c>
      <c r="AA844" s="28">
        <v>-115.764555</v>
      </c>
      <c r="AB844" s="20" t="s">
        <v>448</v>
      </c>
      <c r="AC844" s="9"/>
    </row>
    <row r="845" spans="1:29" s="8" customFormat="1" ht="15.65" customHeight="1" x14ac:dyDescent="0.35">
      <c r="A845" s="9" t="str">
        <f>LEFT(B845, 6)</f>
        <v>606352</v>
      </c>
      <c r="B845" s="10" t="s">
        <v>449</v>
      </c>
      <c r="C845" s="9" t="s">
        <v>212</v>
      </c>
      <c r="D845" s="9" t="s">
        <v>265</v>
      </c>
      <c r="E845" s="9" t="s">
        <v>5808</v>
      </c>
      <c r="F845" s="9" t="s">
        <v>31</v>
      </c>
      <c r="G845" s="12" t="s">
        <v>444</v>
      </c>
      <c r="H845" s="9" t="s">
        <v>445</v>
      </c>
      <c r="I845" s="12" t="s">
        <v>268</v>
      </c>
      <c r="J845" s="13" t="s">
        <v>446</v>
      </c>
      <c r="K845" s="12" t="s">
        <v>5809</v>
      </c>
      <c r="L845" s="14">
        <v>2</v>
      </c>
      <c r="M845" s="15" t="s">
        <v>521</v>
      </c>
      <c r="N845" s="16" t="s">
        <v>37</v>
      </c>
      <c r="O845" s="16" t="s">
        <v>37</v>
      </c>
      <c r="P845" s="16" t="s">
        <v>37</v>
      </c>
      <c r="Q845" s="17">
        <v>1</v>
      </c>
      <c r="R845" s="15" t="s">
        <v>38</v>
      </c>
      <c r="S845" s="15" t="s">
        <v>328</v>
      </c>
      <c r="T845" s="15" t="s">
        <v>329</v>
      </c>
      <c r="U845" s="18">
        <v>0</v>
      </c>
      <c r="V845" s="15" t="s">
        <v>329</v>
      </c>
      <c r="W845" s="15" t="s">
        <v>41</v>
      </c>
      <c r="X845" s="15" t="s">
        <v>41</v>
      </c>
      <c r="Y845" s="15" t="s">
        <v>329</v>
      </c>
      <c r="Z845" s="19">
        <v>40.847402150000001</v>
      </c>
      <c r="AA845" s="19">
        <v>-115.76547092</v>
      </c>
      <c r="AB845" s="20" t="s">
        <v>451</v>
      </c>
      <c r="AC845" s="9"/>
    </row>
    <row r="846" spans="1:29" s="8" customFormat="1" ht="15.65" customHeight="1" x14ac:dyDescent="0.35">
      <c r="A846" s="9" t="str">
        <f>LEFT(B846, 6)</f>
        <v>656368</v>
      </c>
      <c r="B846" s="10" t="s">
        <v>1971</v>
      </c>
      <c r="C846" s="9" t="s">
        <v>212</v>
      </c>
      <c r="D846" s="9" t="s">
        <v>265</v>
      </c>
      <c r="E846" s="11" t="s">
        <v>1972</v>
      </c>
      <c r="F846" s="9" t="s">
        <v>31</v>
      </c>
      <c r="G846" s="12" t="s">
        <v>1973</v>
      </c>
      <c r="H846" s="9" t="s">
        <v>1974</v>
      </c>
      <c r="I846" s="12" t="s">
        <v>527</v>
      </c>
      <c r="J846" s="13" t="s">
        <v>1975</v>
      </c>
      <c r="K846" s="12" t="s">
        <v>1976</v>
      </c>
      <c r="L846" s="14">
        <v>2</v>
      </c>
      <c r="M846" s="15" t="s">
        <v>2295</v>
      </c>
      <c r="N846" s="16" t="s">
        <v>51</v>
      </c>
      <c r="O846" s="16">
        <v>0</v>
      </c>
      <c r="P846" s="16">
        <v>0</v>
      </c>
      <c r="Q846" s="17">
        <v>1</v>
      </c>
      <c r="R846" s="15" t="s">
        <v>38</v>
      </c>
      <c r="S846" s="15" t="s">
        <v>39</v>
      </c>
      <c r="T846" s="15" t="s">
        <v>40</v>
      </c>
      <c r="U846" s="14">
        <v>0</v>
      </c>
      <c r="V846" s="15" t="s">
        <v>41</v>
      </c>
      <c r="W846" s="14" t="s">
        <v>41</v>
      </c>
      <c r="X846" s="14" t="s">
        <v>41</v>
      </c>
      <c r="Y846" s="14" t="s">
        <v>41</v>
      </c>
      <c r="Z846" s="40">
        <v>40.755074387490303</v>
      </c>
      <c r="AA846" s="40">
        <v>-111.88579241166499</v>
      </c>
      <c r="AB846" s="20" t="s">
        <v>1977</v>
      </c>
      <c r="AC846" s="9"/>
    </row>
    <row r="847" spans="1:29" s="8" customFormat="1" ht="15.65" customHeight="1" x14ac:dyDescent="0.35">
      <c r="A847" s="9" t="str">
        <f>LEFT(B847, 6)</f>
        <v>656364</v>
      </c>
      <c r="B847" s="10" t="s">
        <v>1689</v>
      </c>
      <c r="C847" s="9" t="s">
        <v>212</v>
      </c>
      <c r="D847" s="9" t="s">
        <v>265</v>
      </c>
      <c r="E847" s="11" t="s">
        <v>1690</v>
      </c>
      <c r="F847" s="9" t="s">
        <v>31</v>
      </c>
      <c r="G847" s="12" t="s">
        <v>1691</v>
      </c>
      <c r="H847" s="9" t="s">
        <v>455</v>
      </c>
      <c r="I847" s="12" t="s">
        <v>268</v>
      </c>
      <c r="J847" s="13" t="s">
        <v>456</v>
      </c>
      <c r="K847" s="12" t="s">
        <v>1692</v>
      </c>
      <c r="L847" s="14">
        <v>2</v>
      </c>
      <c r="M847" s="15" t="s">
        <v>521</v>
      </c>
      <c r="N847" s="16" t="s">
        <v>37</v>
      </c>
      <c r="O847" s="16" t="s">
        <v>51</v>
      </c>
      <c r="P847" s="16" t="s">
        <v>51</v>
      </c>
      <c r="Q847" s="17">
        <v>1</v>
      </c>
      <c r="R847" s="15" t="s">
        <v>38</v>
      </c>
      <c r="S847" s="15" t="s">
        <v>39</v>
      </c>
      <c r="T847" s="68" t="s">
        <v>52</v>
      </c>
      <c r="U847" s="18">
        <v>0</v>
      </c>
      <c r="V847" s="85" t="s">
        <v>41</v>
      </c>
      <c r="W847" s="15" t="s">
        <v>41</v>
      </c>
      <c r="X847" s="15" t="s">
        <v>41</v>
      </c>
      <c r="Y847" s="15" t="s">
        <v>42</v>
      </c>
      <c r="Z847" s="19">
        <v>39.236735000000003</v>
      </c>
      <c r="AA847" s="19">
        <v>-114.87005499999999</v>
      </c>
      <c r="AB847" s="20" t="s">
        <v>1693</v>
      </c>
      <c r="AC847" s="9"/>
    </row>
    <row r="848" spans="1:29" s="8" customFormat="1" ht="15.65" customHeight="1" x14ac:dyDescent="0.35">
      <c r="A848" s="9" t="str">
        <f>LEFT(B848, 6)</f>
        <v>656330</v>
      </c>
      <c r="B848" s="10" t="s">
        <v>572</v>
      </c>
      <c r="C848" s="23" t="s">
        <v>212</v>
      </c>
      <c r="D848" s="23" t="s">
        <v>265</v>
      </c>
      <c r="E848" s="11" t="s">
        <v>573</v>
      </c>
      <c r="F848" s="23" t="s">
        <v>123</v>
      </c>
      <c r="G848" s="23" t="s">
        <v>574</v>
      </c>
      <c r="H848" s="9" t="s">
        <v>575</v>
      </c>
      <c r="I848" s="23" t="s">
        <v>527</v>
      </c>
      <c r="J848" s="25" t="s">
        <v>576</v>
      </c>
      <c r="K848" s="23" t="s">
        <v>577</v>
      </c>
      <c r="L848" s="26" t="s">
        <v>578</v>
      </c>
      <c r="M848" s="15" t="s">
        <v>838</v>
      </c>
      <c r="N848" s="107">
        <v>0</v>
      </c>
      <c r="O848" s="107" t="s">
        <v>51</v>
      </c>
      <c r="P848" s="107">
        <v>0</v>
      </c>
      <c r="Q848" s="111">
        <v>0</v>
      </c>
      <c r="R848" s="114" t="s">
        <v>38</v>
      </c>
      <c r="S848" s="114" t="s">
        <v>39</v>
      </c>
      <c r="T848" s="118" t="s">
        <v>40</v>
      </c>
      <c r="U848" s="114">
        <v>0</v>
      </c>
      <c r="V848" s="117" t="s">
        <v>41</v>
      </c>
      <c r="W848" s="105" t="s">
        <v>838</v>
      </c>
      <c r="X848" s="114" t="s">
        <v>838</v>
      </c>
      <c r="Y848" s="114" t="s">
        <v>838</v>
      </c>
      <c r="Z848" s="28">
        <v>40.036163000000002</v>
      </c>
      <c r="AA848" s="28">
        <v>-113.98293</v>
      </c>
      <c r="AB848" s="20" t="s">
        <v>579</v>
      </c>
      <c r="AC848" s="9"/>
    </row>
    <row r="849" spans="1:29" s="8" customFormat="1" ht="15.65" customHeight="1" x14ac:dyDescent="0.35">
      <c r="A849" s="9" t="str">
        <f>LEFT(B849, 6)</f>
        <v>656338</v>
      </c>
      <c r="B849" s="10" t="s">
        <v>2116</v>
      </c>
      <c r="C849" s="23" t="s">
        <v>212</v>
      </c>
      <c r="D849" s="23" t="s">
        <v>265</v>
      </c>
      <c r="E849" s="11" t="s">
        <v>2117</v>
      </c>
      <c r="F849" s="23" t="s">
        <v>148</v>
      </c>
      <c r="G849" s="23" t="s">
        <v>2118</v>
      </c>
      <c r="H849" s="9" t="s">
        <v>2119</v>
      </c>
      <c r="I849" s="23" t="s">
        <v>527</v>
      </c>
      <c r="J849" s="25" t="s">
        <v>2120</v>
      </c>
      <c r="K849" s="23" t="s">
        <v>2121</v>
      </c>
      <c r="L849" s="26" t="s">
        <v>154</v>
      </c>
      <c r="M849" s="15" t="s">
        <v>838</v>
      </c>
      <c r="N849" s="107">
        <v>1</v>
      </c>
      <c r="O849" s="107">
        <v>0</v>
      </c>
      <c r="P849" s="107">
        <v>1</v>
      </c>
      <c r="Q849" s="111">
        <v>0</v>
      </c>
      <c r="R849" s="114" t="s">
        <v>38</v>
      </c>
      <c r="S849" s="114" t="s">
        <v>39</v>
      </c>
      <c r="T849" s="114" t="s">
        <v>40</v>
      </c>
      <c r="U849" s="113">
        <v>0</v>
      </c>
      <c r="V849" s="105" t="s">
        <v>41</v>
      </c>
      <c r="W849" s="105" t="s">
        <v>838</v>
      </c>
      <c r="X849" s="114" t="s">
        <v>838</v>
      </c>
      <c r="Y849" s="114" t="s">
        <v>838</v>
      </c>
      <c r="Z849" s="28">
        <v>40.56464905</v>
      </c>
      <c r="AA849" s="28">
        <v>-112.29843563</v>
      </c>
      <c r="AB849" s="20" t="s">
        <v>5905</v>
      </c>
      <c r="AC849" s="9"/>
    </row>
    <row r="850" spans="1:29" s="8" customFormat="1" ht="15.65" customHeight="1" x14ac:dyDescent="0.35">
      <c r="A850" s="9" t="str">
        <f>LEFT(B850, 6)</f>
        <v>656363</v>
      </c>
      <c r="B850" s="10" t="s">
        <v>434</v>
      </c>
      <c r="C850" s="23" t="s">
        <v>212</v>
      </c>
      <c r="D850" s="23" t="s">
        <v>265</v>
      </c>
      <c r="E850" s="11" t="s">
        <v>435</v>
      </c>
      <c r="F850" s="23" t="s">
        <v>148</v>
      </c>
      <c r="G850" s="9" t="s">
        <v>436</v>
      </c>
      <c r="H850" s="9" t="s">
        <v>427</v>
      </c>
      <c r="I850" s="23" t="s">
        <v>268</v>
      </c>
      <c r="J850" s="25" t="s">
        <v>428</v>
      </c>
      <c r="K850" s="23" t="s">
        <v>437</v>
      </c>
      <c r="L850" s="26" t="s">
        <v>154</v>
      </c>
      <c r="M850" s="15" t="s">
        <v>838</v>
      </c>
      <c r="N850" s="107">
        <v>0</v>
      </c>
      <c r="O850" s="107" t="s">
        <v>51</v>
      </c>
      <c r="P850" s="107">
        <v>0</v>
      </c>
      <c r="Q850" s="111">
        <v>1</v>
      </c>
      <c r="R850" s="114" t="s">
        <v>38</v>
      </c>
      <c r="S850" s="114" t="s">
        <v>39</v>
      </c>
      <c r="T850" s="105" t="s">
        <v>52</v>
      </c>
      <c r="U850" s="114">
        <v>0</v>
      </c>
      <c r="V850" s="105" t="s">
        <v>41</v>
      </c>
      <c r="W850" s="105" t="s">
        <v>838</v>
      </c>
      <c r="X850" s="114" t="s">
        <v>838</v>
      </c>
      <c r="Y850" s="114" t="s">
        <v>838</v>
      </c>
      <c r="Z850" s="40">
        <v>48.885854999999999</v>
      </c>
      <c r="AA850" s="40">
        <v>-122.35168</v>
      </c>
      <c r="AB850" s="20" t="s">
        <v>5906</v>
      </c>
      <c r="AC850" s="9"/>
    </row>
    <row r="851" spans="1:29" s="8" customFormat="1" ht="15.65" customHeight="1" x14ac:dyDescent="0.35">
      <c r="A851" s="9" t="str">
        <f>LEFT(B851, 6)</f>
        <v>606355</v>
      </c>
      <c r="B851" s="10" t="s">
        <v>264</v>
      </c>
      <c r="C851" s="23" t="s">
        <v>212</v>
      </c>
      <c r="D851" s="23" t="s">
        <v>265</v>
      </c>
      <c r="E851" s="11" t="s">
        <v>266</v>
      </c>
      <c r="F851" s="23" t="s">
        <v>148</v>
      </c>
      <c r="G851" s="9" t="s">
        <v>5810</v>
      </c>
      <c r="H851" s="9" t="s">
        <v>267</v>
      </c>
      <c r="I851" s="23" t="s">
        <v>268</v>
      </c>
      <c r="J851" s="25" t="s">
        <v>269</v>
      </c>
      <c r="K851" s="23" t="s">
        <v>270</v>
      </c>
      <c r="L851" s="26" t="s">
        <v>154</v>
      </c>
      <c r="M851" s="15" t="s">
        <v>838</v>
      </c>
      <c r="N851" s="107">
        <v>0</v>
      </c>
      <c r="O851" s="107" t="s">
        <v>51</v>
      </c>
      <c r="P851" s="107">
        <v>0</v>
      </c>
      <c r="Q851" s="111">
        <v>0</v>
      </c>
      <c r="R851" s="114" t="s">
        <v>38</v>
      </c>
      <c r="S851" s="114" t="s">
        <v>39</v>
      </c>
      <c r="T851" s="105" t="s">
        <v>40</v>
      </c>
      <c r="U851" s="114">
        <v>0</v>
      </c>
      <c r="V851" s="105" t="s">
        <v>41</v>
      </c>
      <c r="W851" s="105" t="s">
        <v>838</v>
      </c>
      <c r="X851" s="114" t="s">
        <v>838</v>
      </c>
      <c r="Y851" s="114" t="s">
        <v>838</v>
      </c>
      <c r="Z851" s="130">
        <v>40.648880467147301</v>
      </c>
      <c r="AA851" s="28">
        <v>-116.950589707155</v>
      </c>
      <c r="AB851" s="39" t="s">
        <v>448</v>
      </c>
      <c r="AC851" s="9"/>
    </row>
    <row r="852" spans="1:29" s="8" customFormat="1" ht="15.65" customHeight="1" x14ac:dyDescent="0.35">
      <c r="A852" s="9" t="str">
        <f>LEFT(B852, 6)</f>
        <v>606356</v>
      </c>
      <c r="B852" s="10" t="s">
        <v>452</v>
      </c>
      <c r="C852" s="23" t="s">
        <v>212</v>
      </c>
      <c r="D852" s="23" t="s">
        <v>265</v>
      </c>
      <c r="E852" s="11" t="s">
        <v>453</v>
      </c>
      <c r="F852" s="23" t="s">
        <v>148</v>
      </c>
      <c r="G852" s="23" t="s">
        <v>454</v>
      </c>
      <c r="H852" s="9" t="s">
        <v>455</v>
      </c>
      <c r="I852" s="23" t="s">
        <v>268</v>
      </c>
      <c r="J852" s="25" t="s">
        <v>456</v>
      </c>
      <c r="K852" s="23" t="s">
        <v>457</v>
      </c>
      <c r="L852" s="26" t="s">
        <v>154</v>
      </c>
      <c r="M852" s="15" t="s">
        <v>838</v>
      </c>
      <c r="N852" s="107">
        <v>0</v>
      </c>
      <c r="O852" s="107" t="s">
        <v>51</v>
      </c>
      <c r="P852" s="107">
        <v>0</v>
      </c>
      <c r="Q852" s="111">
        <v>0</v>
      </c>
      <c r="R852" s="114" t="s">
        <v>38</v>
      </c>
      <c r="S852" s="114" t="s">
        <v>39</v>
      </c>
      <c r="T852" s="105" t="s">
        <v>40</v>
      </c>
      <c r="U852" s="114">
        <v>0</v>
      </c>
      <c r="V852" s="105" t="s">
        <v>41</v>
      </c>
      <c r="W852" s="105" t="s">
        <v>838</v>
      </c>
      <c r="X852" s="114" t="s">
        <v>838</v>
      </c>
      <c r="Y852" s="114" t="s">
        <v>838</v>
      </c>
      <c r="Z852" s="28">
        <v>39.236735000000003</v>
      </c>
      <c r="AA852" s="28">
        <v>-114.87005499999999</v>
      </c>
      <c r="AB852" s="20" t="s">
        <v>838</v>
      </c>
      <c r="AC852" s="9"/>
    </row>
    <row r="853" spans="1:29" s="8" customFormat="1" ht="15.65" customHeight="1" x14ac:dyDescent="0.35">
      <c r="A853" s="9" t="str">
        <f>LEFT(B853, 6)</f>
        <v>656366</v>
      </c>
      <c r="B853" s="62" t="s">
        <v>2165</v>
      </c>
      <c r="C853" s="29" t="s">
        <v>212</v>
      </c>
      <c r="D853" s="29" t="s">
        <v>265</v>
      </c>
      <c r="E853" s="29" t="s">
        <v>2166</v>
      </c>
      <c r="F853" s="29" t="s">
        <v>42</v>
      </c>
      <c r="G853" s="29" t="s">
        <v>2167</v>
      </c>
      <c r="H853" s="29" t="s">
        <v>445</v>
      </c>
      <c r="I853" s="9" t="s">
        <v>268</v>
      </c>
      <c r="J853" s="37" t="s">
        <v>446</v>
      </c>
      <c r="K853" s="29"/>
      <c r="L853" s="15" t="s">
        <v>386</v>
      </c>
      <c r="M853" s="15" t="s">
        <v>838</v>
      </c>
      <c r="N853" s="105">
        <v>0</v>
      </c>
      <c r="O853" s="105" t="s">
        <v>51</v>
      </c>
      <c r="P853" s="105">
        <v>0</v>
      </c>
      <c r="Q853" s="105">
        <v>0</v>
      </c>
      <c r="R853" s="105" t="s">
        <v>38</v>
      </c>
      <c r="S853" s="105" t="s">
        <v>39</v>
      </c>
      <c r="T853" s="118" t="s">
        <v>52</v>
      </c>
      <c r="U853" s="105">
        <v>0</v>
      </c>
      <c r="V853" s="117" t="s">
        <v>41</v>
      </c>
      <c r="W853" s="105" t="s">
        <v>838</v>
      </c>
      <c r="X853" s="114" t="s">
        <v>838</v>
      </c>
      <c r="Y853" s="114" t="s">
        <v>838</v>
      </c>
      <c r="Z853" s="40">
        <v>40.840933999999997</v>
      </c>
      <c r="AA853" s="40">
        <v>-115.774034</v>
      </c>
      <c r="AB853" s="43"/>
      <c r="AC853" s="9"/>
    </row>
    <row r="854" spans="1:29" s="8" customFormat="1" ht="15.65" customHeight="1" x14ac:dyDescent="0.35">
      <c r="A854" s="9" t="str">
        <f>LEFT(B854, 6)</f>
        <v>657263</v>
      </c>
      <c r="B854" s="10" t="s">
        <v>1954</v>
      </c>
      <c r="C854" s="23" t="s">
        <v>212</v>
      </c>
      <c r="D854" s="23" t="s">
        <v>381</v>
      </c>
      <c r="E854" s="11" t="s">
        <v>1955</v>
      </c>
      <c r="F854" s="23" t="s">
        <v>109</v>
      </c>
      <c r="G854" s="23" t="s">
        <v>1956</v>
      </c>
      <c r="H854" s="9" t="s">
        <v>511</v>
      </c>
      <c r="I854" s="23" t="s">
        <v>226</v>
      </c>
      <c r="J854" s="25" t="s">
        <v>512</v>
      </c>
      <c r="K854" s="23"/>
      <c r="L854" s="26" t="s">
        <v>115</v>
      </c>
      <c r="M854" s="15" t="s">
        <v>838</v>
      </c>
      <c r="N854" s="107">
        <v>1</v>
      </c>
      <c r="O854" s="107">
        <v>0</v>
      </c>
      <c r="P854" s="109">
        <v>0</v>
      </c>
      <c r="Q854" s="111">
        <v>0</v>
      </c>
      <c r="R854" s="114" t="s">
        <v>38</v>
      </c>
      <c r="S854" s="114" t="s">
        <v>39</v>
      </c>
      <c r="T854" s="105" t="s">
        <v>52</v>
      </c>
      <c r="U854" s="113">
        <v>0</v>
      </c>
      <c r="V854" s="105" t="s">
        <v>41</v>
      </c>
      <c r="W854" s="105" t="s">
        <v>838</v>
      </c>
      <c r="X854" s="114" t="s">
        <v>838</v>
      </c>
      <c r="Y854" s="114" t="s">
        <v>838</v>
      </c>
      <c r="Z854" s="28">
        <v>32.745735000000003</v>
      </c>
      <c r="AA854" s="28">
        <v>-114.61312599999999</v>
      </c>
      <c r="AB854" s="20" t="s">
        <v>1957</v>
      </c>
      <c r="AC854" s="9"/>
    </row>
    <row r="855" spans="1:29" s="8" customFormat="1" ht="15.65" customHeight="1" x14ac:dyDescent="0.35">
      <c r="A855" s="9" t="str">
        <f>LEFT(B855, 6)</f>
        <v>607201</v>
      </c>
      <c r="B855" s="10" t="s">
        <v>508</v>
      </c>
      <c r="C855" s="9" t="s">
        <v>212</v>
      </c>
      <c r="D855" s="9" t="s">
        <v>381</v>
      </c>
      <c r="E855" s="11" t="s">
        <v>509</v>
      </c>
      <c r="F855" s="9" t="s">
        <v>31</v>
      </c>
      <c r="G855" s="12" t="s">
        <v>510</v>
      </c>
      <c r="H855" s="9" t="s">
        <v>511</v>
      </c>
      <c r="I855" s="12" t="s">
        <v>226</v>
      </c>
      <c r="J855" s="13" t="s">
        <v>512</v>
      </c>
      <c r="K855" s="12" t="s">
        <v>513</v>
      </c>
      <c r="L855" s="14">
        <v>2</v>
      </c>
      <c r="M855" s="15" t="s">
        <v>521</v>
      </c>
      <c r="N855" s="16" t="s">
        <v>37</v>
      </c>
      <c r="O855" s="16" t="s">
        <v>37</v>
      </c>
      <c r="P855" s="16" t="s">
        <v>37</v>
      </c>
      <c r="Q855" s="17">
        <v>1</v>
      </c>
      <c r="R855" s="15" t="s">
        <v>38</v>
      </c>
      <c r="S855" s="15" t="s">
        <v>328</v>
      </c>
      <c r="T855" s="15" t="s">
        <v>329</v>
      </c>
      <c r="U855" s="18">
        <v>0</v>
      </c>
      <c r="V855" s="15" t="s">
        <v>329</v>
      </c>
      <c r="W855" s="15" t="s">
        <v>329</v>
      </c>
      <c r="X855" s="15" t="s">
        <v>329</v>
      </c>
      <c r="Y855" s="15" t="s">
        <v>329</v>
      </c>
      <c r="Z855" s="131">
        <v>32.737138999999999</v>
      </c>
      <c r="AA855" s="131">
        <v>-114.617096</v>
      </c>
      <c r="AB855" s="20" t="s">
        <v>514</v>
      </c>
      <c r="AC855" s="9"/>
    </row>
    <row r="856" spans="1:29" s="8" customFormat="1" ht="15.65" customHeight="1" x14ac:dyDescent="0.35">
      <c r="A856" s="9" t="str">
        <f>LEFT(B856, 6)</f>
        <v>657262</v>
      </c>
      <c r="B856" s="62" t="s">
        <v>380</v>
      </c>
      <c r="C856" s="29" t="s">
        <v>212</v>
      </c>
      <c r="D856" s="29" t="s">
        <v>381</v>
      </c>
      <c r="E856" s="29" t="s">
        <v>382</v>
      </c>
      <c r="F856" s="29" t="s">
        <v>42</v>
      </c>
      <c r="G856" s="29" t="s">
        <v>383</v>
      </c>
      <c r="H856" s="29" t="s">
        <v>384</v>
      </c>
      <c r="I856" s="9" t="s">
        <v>163</v>
      </c>
      <c r="J856" s="37" t="s">
        <v>385</v>
      </c>
      <c r="K856" s="29"/>
      <c r="L856" s="15" t="s">
        <v>386</v>
      </c>
      <c r="M856" s="15" t="s">
        <v>838</v>
      </c>
      <c r="N856" s="105">
        <v>0</v>
      </c>
      <c r="O856" s="105" t="s">
        <v>51</v>
      </c>
      <c r="P856" s="105">
        <v>0</v>
      </c>
      <c r="Q856" s="105">
        <v>0</v>
      </c>
      <c r="R856" s="105" t="s">
        <v>38</v>
      </c>
      <c r="S856" s="105" t="s">
        <v>39</v>
      </c>
      <c r="T856" s="118" t="s">
        <v>52</v>
      </c>
      <c r="U856" s="105">
        <v>0</v>
      </c>
      <c r="V856" s="117" t="s">
        <v>41</v>
      </c>
      <c r="W856" s="105" t="s">
        <v>838</v>
      </c>
      <c r="X856" s="114" t="s">
        <v>838</v>
      </c>
      <c r="Y856" s="114" t="s">
        <v>838</v>
      </c>
      <c r="Z856" s="40">
        <v>32.608455999999997</v>
      </c>
      <c r="AA856" s="40">
        <v>-114.736052</v>
      </c>
      <c r="AB856" s="43"/>
      <c r="AC856" s="9"/>
    </row>
    <row r="857" spans="1:29" s="8" customFormat="1" ht="15.65" customHeight="1" x14ac:dyDescent="0.35">
      <c r="A857" s="9" t="str">
        <f>LEFT(B857, 6)</f>
        <v>656710</v>
      </c>
      <c r="B857" s="10" t="s">
        <v>616</v>
      </c>
      <c r="C857" s="9" t="s">
        <v>212</v>
      </c>
      <c r="D857" s="9" t="s">
        <v>213</v>
      </c>
      <c r="E857" s="11" t="s">
        <v>617</v>
      </c>
      <c r="F857" s="9" t="s">
        <v>31</v>
      </c>
      <c r="G857" s="9" t="s">
        <v>618</v>
      </c>
      <c r="H857" s="9" t="s">
        <v>619</v>
      </c>
      <c r="I857" s="9" t="s">
        <v>163</v>
      </c>
      <c r="J857" s="37" t="s">
        <v>620</v>
      </c>
      <c r="K857" s="29" t="s">
        <v>621</v>
      </c>
      <c r="L857" s="14">
        <v>2</v>
      </c>
      <c r="M857" s="15" t="s">
        <v>838</v>
      </c>
      <c r="N857" s="107"/>
      <c r="O857" s="107"/>
      <c r="P857" s="107"/>
      <c r="Q857" s="111"/>
      <c r="R857" s="114" t="s">
        <v>38</v>
      </c>
      <c r="S857" s="114" t="s">
        <v>39</v>
      </c>
      <c r="T857" s="105" t="s">
        <v>52</v>
      </c>
      <c r="U857" s="113">
        <v>0</v>
      </c>
      <c r="V857" s="114" t="s">
        <v>41</v>
      </c>
      <c r="W857" s="105" t="s">
        <v>838</v>
      </c>
      <c r="X857" s="114" t="s">
        <v>838</v>
      </c>
      <c r="Y857" s="114" t="s">
        <v>838</v>
      </c>
      <c r="Z857" s="28">
        <v>33.265828689097198</v>
      </c>
      <c r="AA857" s="28">
        <v>-111.895829787989</v>
      </c>
      <c r="AB857" s="20" t="s">
        <v>219</v>
      </c>
      <c r="AC857" s="9"/>
    </row>
    <row r="858" spans="1:29" s="8" customFormat="1" ht="15.65" customHeight="1" x14ac:dyDescent="0.35">
      <c r="A858" s="9" t="str">
        <f>LEFT(B858, 6)</f>
        <v>656731</v>
      </c>
      <c r="B858" s="10" t="s">
        <v>695</v>
      </c>
      <c r="C858" s="9" t="s">
        <v>212</v>
      </c>
      <c r="D858" s="9" t="s">
        <v>213</v>
      </c>
      <c r="E858" s="11" t="s">
        <v>696</v>
      </c>
      <c r="F858" s="9" t="s">
        <v>31</v>
      </c>
      <c r="G858" s="12" t="s">
        <v>697</v>
      </c>
      <c r="H858" s="9" t="s">
        <v>698</v>
      </c>
      <c r="I858" s="12" t="s">
        <v>163</v>
      </c>
      <c r="J858" s="13" t="s">
        <v>699</v>
      </c>
      <c r="K858" s="12" t="s">
        <v>700</v>
      </c>
      <c r="L858" s="14">
        <v>2</v>
      </c>
      <c r="M858" s="15" t="s">
        <v>521</v>
      </c>
      <c r="N858" s="16" t="s">
        <v>37</v>
      </c>
      <c r="O858" s="16" t="s">
        <v>37</v>
      </c>
      <c r="P858" s="16" t="s">
        <v>37</v>
      </c>
      <c r="Q858" s="17">
        <v>1</v>
      </c>
      <c r="R858" s="15" t="s">
        <v>38</v>
      </c>
      <c r="S858" s="15" t="s">
        <v>39</v>
      </c>
      <c r="T858" s="15" t="s">
        <v>52</v>
      </c>
      <c r="U858" s="18">
        <v>0</v>
      </c>
      <c r="V858" s="15" t="s">
        <v>41</v>
      </c>
      <c r="W858" s="15" t="s">
        <v>41</v>
      </c>
      <c r="X858" s="15" t="s">
        <v>41</v>
      </c>
      <c r="Y858" s="15" t="s">
        <v>42</v>
      </c>
      <c r="Z858" s="19">
        <v>33.36327</v>
      </c>
      <c r="AA858" s="19">
        <v>-112.16852900000001</v>
      </c>
      <c r="AB858" s="20" t="s">
        <v>219</v>
      </c>
      <c r="AC858" s="9"/>
    </row>
    <row r="859" spans="1:29" s="8" customFormat="1" ht="15.65" customHeight="1" x14ac:dyDescent="0.35">
      <c r="A859" s="9" t="str">
        <f>LEFT(B859, 6)</f>
        <v>656757</v>
      </c>
      <c r="B859" s="10" t="s">
        <v>2048</v>
      </c>
      <c r="C859" s="23" t="s">
        <v>212</v>
      </c>
      <c r="D859" s="23" t="s">
        <v>213</v>
      </c>
      <c r="E859" s="11" t="s">
        <v>2049</v>
      </c>
      <c r="F859" s="23" t="s">
        <v>123</v>
      </c>
      <c r="G859" s="23" t="s">
        <v>2050</v>
      </c>
      <c r="H859" s="9" t="s">
        <v>2051</v>
      </c>
      <c r="I859" s="23" t="s">
        <v>163</v>
      </c>
      <c r="J859" s="25" t="s">
        <v>2052</v>
      </c>
      <c r="K859" s="23" t="s">
        <v>2053</v>
      </c>
      <c r="L859" s="26" t="s">
        <v>578</v>
      </c>
      <c r="M859" s="15" t="s">
        <v>838</v>
      </c>
      <c r="N859" s="107">
        <v>1</v>
      </c>
      <c r="O859" s="107">
        <v>0</v>
      </c>
      <c r="P859" s="109">
        <v>0</v>
      </c>
      <c r="Q859" s="111">
        <v>0</v>
      </c>
      <c r="R859" s="114" t="s">
        <v>38</v>
      </c>
      <c r="S859" s="114" t="s">
        <v>39</v>
      </c>
      <c r="T859" s="105" t="s">
        <v>52</v>
      </c>
      <c r="U859" s="114">
        <v>0</v>
      </c>
      <c r="V859" s="105" t="s">
        <v>41</v>
      </c>
      <c r="W859" s="105" t="s">
        <v>838</v>
      </c>
      <c r="X859" s="114" t="s">
        <v>838</v>
      </c>
      <c r="Y859" s="114" t="s">
        <v>838</v>
      </c>
      <c r="Z859" s="28">
        <v>33.352910000000001</v>
      </c>
      <c r="AA859" s="28">
        <v>-111.789017</v>
      </c>
      <c r="AB859" s="20" t="s">
        <v>5927</v>
      </c>
      <c r="AC859" s="9"/>
    </row>
    <row r="860" spans="1:29" s="8" customFormat="1" x14ac:dyDescent="0.35">
      <c r="A860" s="9" t="str">
        <f>LEFT(B860, 6)</f>
        <v>656730</v>
      </c>
      <c r="B860" s="10" t="s">
        <v>211</v>
      </c>
      <c r="C860" s="9" t="s">
        <v>212</v>
      </c>
      <c r="D860" s="9" t="s">
        <v>213</v>
      </c>
      <c r="E860" s="11" t="s">
        <v>214</v>
      </c>
      <c r="F860" s="9" t="s">
        <v>148</v>
      </c>
      <c r="G860" s="12" t="s">
        <v>215</v>
      </c>
      <c r="H860" s="9" t="s">
        <v>216</v>
      </c>
      <c r="I860" s="12" t="s">
        <v>163</v>
      </c>
      <c r="J860" s="13" t="s">
        <v>217</v>
      </c>
      <c r="K860" s="12" t="s">
        <v>218</v>
      </c>
      <c r="L860" s="14">
        <v>4</v>
      </c>
      <c r="M860" s="15" t="s">
        <v>521</v>
      </c>
      <c r="N860" s="16" t="s">
        <v>51</v>
      </c>
      <c r="O860" s="16" t="s">
        <v>37</v>
      </c>
      <c r="P860" s="16" t="s">
        <v>37</v>
      </c>
      <c r="Q860" s="17">
        <v>1</v>
      </c>
      <c r="R860" s="15" t="s">
        <v>38</v>
      </c>
      <c r="S860" s="15" t="s">
        <v>39</v>
      </c>
      <c r="T860" s="15" t="s">
        <v>40</v>
      </c>
      <c r="U860" s="18">
        <v>0</v>
      </c>
      <c r="V860" s="15" t="s">
        <v>41</v>
      </c>
      <c r="W860" s="15" t="s">
        <v>41</v>
      </c>
      <c r="X860" s="15" t="s">
        <v>41</v>
      </c>
      <c r="Y860" s="15" t="str">
        <f>+X860</f>
        <v>Tribal</v>
      </c>
      <c r="Z860" s="19">
        <v>33.028104999999996</v>
      </c>
      <c r="AA860" s="19">
        <v>-112.08457</v>
      </c>
      <c r="AB860" s="20" t="s">
        <v>219</v>
      </c>
      <c r="AC860" s="9"/>
    </row>
    <row r="861" spans="1:29" s="8" customFormat="1" ht="15.65" customHeight="1" x14ac:dyDescent="0.35">
      <c r="A861" s="9" t="str">
        <f>LEFT(B861, 6)</f>
        <v>656755</v>
      </c>
      <c r="B861" s="10" t="s">
        <v>330</v>
      </c>
      <c r="C861" s="23" t="s">
        <v>212</v>
      </c>
      <c r="D861" s="23" t="s">
        <v>213</v>
      </c>
      <c r="E861" s="11" t="s">
        <v>331</v>
      </c>
      <c r="F861" s="23" t="s">
        <v>148</v>
      </c>
      <c r="G861" s="23" t="s">
        <v>332</v>
      </c>
      <c r="H861" s="9" t="s">
        <v>333</v>
      </c>
      <c r="I861" s="9" t="s">
        <v>163</v>
      </c>
      <c r="J861" s="37">
        <v>85221</v>
      </c>
      <c r="K861" s="29" t="s">
        <v>334</v>
      </c>
      <c r="L861" s="26" t="s">
        <v>154</v>
      </c>
      <c r="M861" s="15" t="s">
        <v>838</v>
      </c>
      <c r="N861" s="107">
        <v>0</v>
      </c>
      <c r="O861" s="107" t="s">
        <v>51</v>
      </c>
      <c r="P861" s="107">
        <v>0</v>
      </c>
      <c r="Q861" s="111">
        <v>0</v>
      </c>
      <c r="R861" s="114" t="s">
        <v>38</v>
      </c>
      <c r="S861" s="114" t="s">
        <v>39</v>
      </c>
      <c r="T861" s="105" t="s">
        <v>52</v>
      </c>
      <c r="U861" s="114">
        <v>0</v>
      </c>
      <c r="V861" s="105" t="s">
        <v>41</v>
      </c>
      <c r="W861" s="105" t="s">
        <v>838</v>
      </c>
      <c r="X861" s="114" t="s">
        <v>838</v>
      </c>
      <c r="Y861" s="114" t="s">
        <v>838</v>
      </c>
      <c r="Z861" s="28">
        <v>33.116466000000003</v>
      </c>
      <c r="AA861" s="28">
        <v>-111.893372</v>
      </c>
      <c r="AB861" s="20" t="s">
        <v>335</v>
      </c>
      <c r="AC861" s="9"/>
    </row>
    <row r="862" spans="1:29" s="8" customFormat="1" x14ac:dyDescent="0.35">
      <c r="A862" s="9" t="str">
        <f>LEFT(B862, 6)</f>
        <v>656732</v>
      </c>
      <c r="B862" s="10" t="s">
        <v>568</v>
      </c>
      <c r="C862" s="23" t="s">
        <v>212</v>
      </c>
      <c r="D862" s="23" t="s">
        <v>213</v>
      </c>
      <c r="E862" s="11" t="s">
        <v>569</v>
      </c>
      <c r="F862" s="23" t="s">
        <v>148</v>
      </c>
      <c r="G862" s="23" t="s">
        <v>570</v>
      </c>
      <c r="H862" s="9" t="s">
        <v>418</v>
      </c>
      <c r="I862" s="23" t="s">
        <v>163</v>
      </c>
      <c r="J862" s="25" t="s">
        <v>571</v>
      </c>
      <c r="K862" s="12"/>
      <c r="L862" s="26" t="s">
        <v>154</v>
      </c>
      <c r="M862" s="15" t="s">
        <v>838</v>
      </c>
      <c r="N862" s="107"/>
      <c r="O862" s="107"/>
      <c r="P862" s="107"/>
      <c r="Q862" s="111">
        <v>0</v>
      </c>
      <c r="R862" s="114" t="s">
        <v>38</v>
      </c>
      <c r="S862" s="114" t="s">
        <v>39</v>
      </c>
      <c r="T862" s="118" t="s">
        <v>52</v>
      </c>
      <c r="U862" s="114">
        <v>0</v>
      </c>
      <c r="V862" s="117" t="s">
        <v>41</v>
      </c>
      <c r="W862" s="105" t="s">
        <v>838</v>
      </c>
      <c r="X862" s="114" t="s">
        <v>838</v>
      </c>
      <c r="Y862" s="114" t="s">
        <v>838</v>
      </c>
      <c r="Z862" s="28">
        <v>33.07371551</v>
      </c>
      <c r="AA862" s="28">
        <v>-111.76217413000001</v>
      </c>
      <c r="AB862" s="20" t="s">
        <v>838</v>
      </c>
      <c r="AC862" s="9"/>
    </row>
    <row r="863" spans="1:29" s="8" customFormat="1" ht="15.65" customHeight="1" x14ac:dyDescent="0.35">
      <c r="A863" s="9" t="str">
        <f>LEFT(B863, 6)</f>
        <v>515183</v>
      </c>
      <c r="B863" s="10" t="s">
        <v>1115</v>
      </c>
      <c r="C863" s="9" t="s">
        <v>28</v>
      </c>
      <c r="D863" s="9" t="s">
        <v>922</v>
      </c>
      <c r="E863" s="11" t="s">
        <v>1091</v>
      </c>
      <c r="F863" s="23" t="s">
        <v>109</v>
      </c>
      <c r="G863" s="9" t="s">
        <v>1093</v>
      </c>
      <c r="H863" s="9" t="s">
        <v>892</v>
      </c>
      <c r="I863" s="9" t="s">
        <v>893</v>
      </c>
      <c r="J863" s="37">
        <v>28719</v>
      </c>
      <c r="K863" s="29" t="s">
        <v>1116</v>
      </c>
      <c r="L863" s="14">
        <v>13</v>
      </c>
      <c r="M863" s="15" t="s">
        <v>521</v>
      </c>
      <c r="N863" s="15">
        <v>1</v>
      </c>
      <c r="O863" s="15">
        <v>0</v>
      </c>
      <c r="P863" s="15">
        <v>0</v>
      </c>
      <c r="Q863" s="15"/>
      <c r="R863" s="15" t="s">
        <v>38</v>
      </c>
      <c r="S863" s="15" t="s">
        <v>328</v>
      </c>
      <c r="T863" s="68" t="s">
        <v>329</v>
      </c>
      <c r="U863" s="15">
        <v>16</v>
      </c>
      <c r="V863" s="85" t="s">
        <v>329</v>
      </c>
      <c r="W863" s="15" t="s">
        <v>329</v>
      </c>
      <c r="X863" s="15" t="s">
        <v>42</v>
      </c>
      <c r="Y863" s="15" t="s">
        <v>329</v>
      </c>
      <c r="Z863" s="40">
        <v>35.482243459999999</v>
      </c>
      <c r="AA863" s="19">
        <v>-83.318195380000006</v>
      </c>
      <c r="AB863" s="20" t="s">
        <v>1094</v>
      </c>
      <c r="AC863" s="9" t="s">
        <v>422</v>
      </c>
    </row>
    <row r="864" spans="1:29" s="8" customFormat="1" ht="15.65" customHeight="1" x14ac:dyDescent="0.35">
      <c r="A864" s="9" t="str">
        <f>LEFT(B864, 6)</f>
        <v>656735</v>
      </c>
      <c r="B864" s="34" t="s">
        <v>255</v>
      </c>
      <c r="C864" s="9" t="s">
        <v>212</v>
      </c>
      <c r="D864" s="9" t="s">
        <v>213</v>
      </c>
      <c r="E864" s="12" t="s">
        <v>256</v>
      </c>
      <c r="F864" s="9" t="s">
        <v>42</v>
      </c>
      <c r="G864" s="12" t="s">
        <v>5681</v>
      </c>
      <c r="H864" s="12" t="s">
        <v>216</v>
      </c>
      <c r="I864" s="12" t="s">
        <v>163</v>
      </c>
      <c r="J864" s="13" t="s">
        <v>257</v>
      </c>
      <c r="K864" s="12" t="s">
        <v>5682</v>
      </c>
      <c r="L864" s="26" t="s">
        <v>386</v>
      </c>
      <c r="M864" s="15" t="s">
        <v>838</v>
      </c>
      <c r="N864" s="108"/>
      <c r="O864" s="108"/>
      <c r="P864" s="108"/>
      <c r="Q864" s="115"/>
      <c r="R864" s="105" t="s">
        <v>38</v>
      </c>
      <c r="S864" s="105" t="s">
        <v>39</v>
      </c>
      <c r="T864" s="105" t="s">
        <v>40</v>
      </c>
      <c r="U864" s="119">
        <v>0</v>
      </c>
      <c r="V864" s="105" t="s">
        <v>41</v>
      </c>
      <c r="W864" s="105" t="s">
        <v>838</v>
      </c>
      <c r="X864" s="114" t="s">
        <v>838</v>
      </c>
      <c r="Y864" s="114" t="s">
        <v>838</v>
      </c>
      <c r="Z864" s="19">
        <v>32.999355308712097</v>
      </c>
      <c r="AA864" s="19">
        <v>-112.026481314973</v>
      </c>
      <c r="AB864" s="30" t="s">
        <v>5683</v>
      </c>
      <c r="AC864" s="9"/>
    </row>
    <row r="865" spans="1:29" s="8" customFormat="1" ht="15.65" customHeight="1" x14ac:dyDescent="0.35">
      <c r="A865" s="9" t="str">
        <f>LEFT(B865, 6)</f>
        <v>656230</v>
      </c>
      <c r="B865" s="10" t="s">
        <v>660</v>
      </c>
      <c r="C865" s="9" t="s">
        <v>212</v>
      </c>
      <c r="D865" s="9" t="s">
        <v>628</v>
      </c>
      <c r="E865" s="11" t="s">
        <v>661</v>
      </c>
      <c r="F865" s="9" t="s">
        <v>148</v>
      </c>
      <c r="G865" s="12" t="s">
        <v>662</v>
      </c>
      <c r="H865" s="9" t="s">
        <v>631</v>
      </c>
      <c r="I865" s="12" t="s">
        <v>163</v>
      </c>
      <c r="J865" s="13" t="s">
        <v>663</v>
      </c>
      <c r="K865" s="12" t="s">
        <v>664</v>
      </c>
      <c r="L865" s="14">
        <v>4</v>
      </c>
      <c r="M865" s="15" t="s">
        <v>521</v>
      </c>
      <c r="N865" s="16" t="s">
        <v>51</v>
      </c>
      <c r="O865" s="16" t="s">
        <v>51</v>
      </c>
      <c r="P865" s="16" t="s">
        <v>51</v>
      </c>
      <c r="Q865" s="17">
        <v>0</v>
      </c>
      <c r="R865" s="15" t="s">
        <v>38</v>
      </c>
      <c r="S865" s="15" t="s">
        <v>39</v>
      </c>
      <c r="T865" s="68" t="s">
        <v>40</v>
      </c>
      <c r="U865" s="18">
        <v>0</v>
      </c>
      <c r="V865" s="85" t="s">
        <v>41</v>
      </c>
      <c r="W865" s="15" t="s">
        <v>329</v>
      </c>
      <c r="X865" s="15" t="s">
        <v>329</v>
      </c>
      <c r="Y865" s="15" t="s">
        <v>42</v>
      </c>
      <c r="Z865" s="19">
        <v>36.858317040000003</v>
      </c>
      <c r="AA865" s="19">
        <v>-112.73613349</v>
      </c>
      <c r="AB865" s="20" t="s">
        <v>838</v>
      </c>
      <c r="AC865" s="9"/>
    </row>
    <row r="866" spans="1:29" ht="15.65" customHeight="1" x14ac:dyDescent="0.35">
      <c r="A866" s="9" t="str">
        <f>LEFT(B866, 6)</f>
        <v>606201</v>
      </c>
      <c r="B866" s="10" t="s">
        <v>627</v>
      </c>
      <c r="C866" s="9" t="s">
        <v>212</v>
      </c>
      <c r="D866" s="9" t="s">
        <v>628</v>
      </c>
      <c r="E866" s="11" t="s">
        <v>629</v>
      </c>
      <c r="F866" s="9" t="s">
        <v>160</v>
      </c>
      <c r="G866" s="12" t="s">
        <v>630</v>
      </c>
      <c r="H866" s="9" t="s">
        <v>631</v>
      </c>
      <c r="I866" s="12" t="s">
        <v>163</v>
      </c>
      <c r="J866" s="13" t="s">
        <v>632</v>
      </c>
      <c r="K866" s="12" t="s">
        <v>633</v>
      </c>
      <c r="L866" s="14">
        <v>1</v>
      </c>
      <c r="M866" s="15" t="s">
        <v>521</v>
      </c>
      <c r="N866" s="16" t="s">
        <v>37</v>
      </c>
      <c r="O866" s="16" t="s">
        <v>37</v>
      </c>
      <c r="P866" s="16" t="s">
        <v>37</v>
      </c>
      <c r="Q866" s="17">
        <v>1</v>
      </c>
      <c r="R866" s="15" t="s">
        <v>38</v>
      </c>
      <c r="S866" s="15" t="s">
        <v>328</v>
      </c>
      <c r="T866" s="68" t="s">
        <v>329</v>
      </c>
      <c r="U866" s="18">
        <v>6</v>
      </c>
      <c r="V866" s="85" t="s">
        <v>329</v>
      </c>
      <c r="W866" s="15" t="s">
        <v>329</v>
      </c>
      <c r="X866" s="15" t="s">
        <v>329</v>
      </c>
      <c r="Y866" s="15" t="s">
        <v>329</v>
      </c>
      <c r="Z866" s="19">
        <v>35.802335699941601</v>
      </c>
      <c r="AA866" s="19">
        <v>-110.42601737294601</v>
      </c>
      <c r="AB866" s="20" t="s">
        <v>634</v>
      </c>
      <c r="AC866" s="9"/>
    </row>
    <row r="867" spans="1:29" ht="15.65" customHeight="1" x14ac:dyDescent="0.35">
      <c r="A867" s="9" t="str">
        <f>LEFT(B867, 6)</f>
        <v>656264</v>
      </c>
      <c r="B867" s="62" t="s">
        <v>643</v>
      </c>
      <c r="C867" s="29" t="s">
        <v>212</v>
      </c>
      <c r="D867" s="29" t="s">
        <v>628</v>
      </c>
      <c r="E867" s="29" t="s">
        <v>644</v>
      </c>
      <c r="F867" s="29" t="s">
        <v>42</v>
      </c>
      <c r="G867" s="29" t="s">
        <v>645</v>
      </c>
      <c r="H867" s="29" t="s">
        <v>646</v>
      </c>
      <c r="I867" s="9" t="s">
        <v>163</v>
      </c>
      <c r="J867" s="37" t="s">
        <v>647</v>
      </c>
      <c r="K867" s="29"/>
      <c r="L867" s="15" t="s">
        <v>386</v>
      </c>
      <c r="M867" s="15" t="s">
        <v>838</v>
      </c>
      <c r="N867" s="105">
        <v>0</v>
      </c>
      <c r="O867" s="105" t="s">
        <v>51</v>
      </c>
      <c r="P867" s="105">
        <v>0</v>
      </c>
      <c r="Q867" s="105">
        <v>1</v>
      </c>
      <c r="R867" s="105" t="s">
        <v>38</v>
      </c>
      <c r="S867" s="105" t="s">
        <v>39</v>
      </c>
      <c r="T867" s="105" t="s">
        <v>40</v>
      </c>
      <c r="U867" s="149">
        <v>0</v>
      </c>
      <c r="V867" s="105" t="s">
        <v>41</v>
      </c>
      <c r="W867" s="105" t="s">
        <v>838</v>
      </c>
      <c r="X867" s="114" t="s">
        <v>838</v>
      </c>
      <c r="Y867" s="114" t="s">
        <v>838</v>
      </c>
      <c r="Z867" s="40">
        <v>35.792271999999997</v>
      </c>
      <c r="AA867" s="40">
        <v>-110.50532</v>
      </c>
      <c r="AB867" s="43"/>
      <c r="AC867" s="9"/>
    </row>
    <row r="868" spans="1:29" ht="15.65" customHeight="1" x14ac:dyDescent="0.35">
      <c r="A868" s="9" t="str">
        <f>LEFT(B868, 6)</f>
        <v>858604</v>
      </c>
      <c r="B868" s="10" t="s">
        <v>1563</v>
      </c>
      <c r="C868" s="23" t="s">
        <v>812</v>
      </c>
      <c r="D868" s="23" t="s">
        <v>1402</v>
      </c>
      <c r="E868" s="11" t="s">
        <v>1564</v>
      </c>
      <c r="F868" s="23" t="s">
        <v>234</v>
      </c>
      <c r="G868" s="23" t="s">
        <v>1565</v>
      </c>
      <c r="H868" s="9" t="s">
        <v>1566</v>
      </c>
      <c r="I868" s="23" t="s">
        <v>376</v>
      </c>
      <c r="J868" s="25" t="s">
        <v>1567</v>
      </c>
      <c r="K868" s="23" t="s">
        <v>1568</v>
      </c>
      <c r="L868" s="26" t="s">
        <v>1569</v>
      </c>
      <c r="M868" s="15" t="s">
        <v>838</v>
      </c>
      <c r="N868" s="108" t="s">
        <v>37</v>
      </c>
      <c r="O868" s="107" t="s">
        <v>51</v>
      </c>
      <c r="P868" s="107" t="s">
        <v>51</v>
      </c>
      <c r="Q868" s="111">
        <v>0</v>
      </c>
      <c r="R868" s="114" t="s">
        <v>38</v>
      </c>
      <c r="S868" s="114" t="s">
        <v>39</v>
      </c>
      <c r="T868" s="105" t="s">
        <v>40</v>
      </c>
      <c r="U868" s="114">
        <v>16</v>
      </c>
      <c r="V868" s="114" t="s">
        <v>41</v>
      </c>
      <c r="W868" s="114" t="s">
        <v>41</v>
      </c>
      <c r="X868" s="114" t="s">
        <v>838</v>
      </c>
      <c r="Y868" s="114" t="s">
        <v>838</v>
      </c>
      <c r="Z868" s="28">
        <v>36.80346977</v>
      </c>
      <c r="AA868" s="28">
        <v>-108.69269355</v>
      </c>
      <c r="AB868" s="20" t="s">
        <v>1570</v>
      </c>
      <c r="AC868" s="9" t="s">
        <v>422</v>
      </c>
    </row>
    <row r="869" spans="1:29" s="8" customFormat="1" ht="15.65" customHeight="1" x14ac:dyDescent="0.35">
      <c r="A869" s="9" t="str">
        <f>LEFT(B869, 6)</f>
        <v>555961</v>
      </c>
      <c r="B869" s="10" t="s">
        <v>1290</v>
      </c>
      <c r="C869" s="9" t="s">
        <v>73</v>
      </c>
      <c r="D869" s="9" t="s">
        <v>1000</v>
      </c>
      <c r="E869" s="11" t="s">
        <v>1291</v>
      </c>
      <c r="F869" s="9" t="s">
        <v>123</v>
      </c>
      <c r="G869" s="12" t="s">
        <v>1292</v>
      </c>
      <c r="H869" s="9" t="s">
        <v>1293</v>
      </c>
      <c r="I869" s="12" t="s">
        <v>559</v>
      </c>
      <c r="J869" s="13" t="s">
        <v>1294</v>
      </c>
      <c r="K869" s="12" t="s">
        <v>1295</v>
      </c>
      <c r="L869" s="14">
        <v>12</v>
      </c>
      <c r="M869" s="15" t="s">
        <v>521</v>
      </c>
      <c r="N869" s="16" t="s">
        <v>37</v>
      </c>
      <c r="O869" s="16">
        <v>0</v>
      </c>
      <c r="P869" s="16">
        <v>0</v>
      </c>
      <c r="Q869" s="17">
        <v>0</v>
      </c>
      <c r="R869" s="15" t="s">
        <v>38</v>
      </c>
      <c r="S869" s="15" t="s">
        <v>39</v>
      </c>
      <c r="T869" s="68" t="s">
        <v>52</v>
      </c>
      <c r="U869" s="14">
        <v>36</v>
      </c>
      <c r="V869" s="85" t="s">
        <v>41</v>
      </c>
      <c r="W869" s="15" t="s">
        <v>41</v>
      </c>
      <c r="X869" s="15" t="s">
        <v>41</v>
      </c>
      <c r="Y869" s="15" t="str">
        <f>+X869</f>
        <v>Tribal</v>
      </c>
      <c r="Z869" s="40">
        <v>35.8965499688073</v>
      </c>
      <c r="AA869" s="40">
        <v>-94.995883560516106</v>
      </c>
      <c r="AB869" s="20" t="s">
        <v>1059</v>
      </c>
      <c r="AC869" s="9" t="s">
        <v>422</v>
      </c>
    </row>
    <row r="870" spans="1:29" s="8" customFormat="1" ht="15.65" customHeight="1" x14ac:dyDescent="0.35">
      <c r="A870" s="9" t="str">
        <f>LEFT(B870, 6)</f>
        <v>656120</v>
      </c>
      <c r="B870" s="10" t="s">
        <v>542</v>
      </c>
      <c r="C870" s="23" t="s">
        <v>212</v>
      </c>
      <c r="D870" s="23" t="s">
        <v>523</v>
      </c>
      <c r="E870" s="9" t="s">
        <v>543</v>
      </c>
      <c r="F870" s="9" t="s">
        <v>31</v>
      </c>
      <c r="G870" s="12" t="s">
        <v>544</v>
      </c>
      <c r="H870" s="12" t="s">
        <v>545</v>
      </c>
      <c r="I870" s="12" t="s">
        <v>527</v>
      </c>
      <c r="J870" s="13" t="s">
        <v>546</v>
      </c>
      <c r="K870" s="29" t="s">
        <v>547</v>
      </c>
      <c r="L870" s="14">
        <v>2</v>
      </c>
      <c r="M870" s="15" t="s">
        <v>521</v>
      </c>
      <c r="N870" s="16"/>
      <c r="O870" s="16"/>
      <c r="P870" s="16"/>
      <c r="Q870" s="35"/>
      <c r="R870" s="15" t="s">
        <v>38</v>
      </c>
      <c r="S870" s="15" t="s">
        <v>39</v>
      </c>
      <c r="T870" s="15" t="s">
        <v>52</v>
      </c>
      <c r="U870" s="73">
        <v>0</v>
      </c>
      <c r="V870" s="15" t="s">
        <v>41</v>
      </c>
      <c r="W870" s="105" t="s">
        <v>838</v>
      </c>
      <c r="X870" s="114" t="s">
        <v>838</v>
      </c>
      <c r="Y870" s="114" t="s">
        <v>838</v>
      </c>
      <c r="Z870" s="19">
        <v>37.133215855117903</v>
      </c>
      <c r="AA870" s="19">
        <v>-113.61351005513301</v>
      </c>
      <c r="AB870" s="20" t="s">
        <v>529</v>
      </c>
      <c r="AC870" s="9"/>
    </row>
    <row r="871" spans="1:29" s="8" customFormat="1" ht="15.65" customHeight="1" x14ac:dyDescent="0.35">
      <c r="A871" s="9" t="str">
        <f>LEFT(B871, 6)</f>
        <v>656132</v>
      </c>
      <c r="B871" s="10" t="s">
        <v>2098</v>
      </c>
      <c r="C871" s="9" t="s">
        <v>212</v>
      </c>
      <c r="D871" s="23" t="s">
        <v>523</v>
      </c>
      <c r="E871" s="11" t="s">
        <v>2099</v>
      </c>
      <c r="F871" s="9" t="s">
        <v>148</v>
      </c>
      <c r="G871" s="12" t="s">
        <v>2100</v>
      </c>
      <c r="H871" s="9" t="s">
        <v>2101</v>
      </c>
      <c r="I871" s="12" t="s">
        <v>527</v>
      </c>
      <c r="J871" s="13" t="s">
        <v>2102</v>
      </c>
      <c r="K871" s="12" t="s">
        <v>2103</v>
      </c>
      <c r="L871" s="14">
        <v>4</v>
      </c>
      <c r="M871" s="15" t="s">
        <v>521</v>
      </c>
      <c r="N871" s="16" t="s">
        <v>37</v>
      </c>
      <c r="O871" s="16" t="s">
        <v>51</v>
      </c>
      <c r="P871" s="16" t="s">
        <v>51</v>
      </c>
      <c r="Q871" s="17">
        <v>0</v>
      </c>
      <c r="R871" s="15" t="s">
        <v>38</v>
      </c>
      <c r="S871" s="15" t="s">
        <v>39</v>
      </c>
      <c r="T871" s="15" t="s">
        <v>40</v>
      </c>
      <c r="U871" s="18">
        <v>0</v>
      </c>
      <c r="V871" s="15" t="s">
        <v>41</v>
      </c>
      <c r="W871" s="14" t="s">
        <v>41</v>
      </c>
      <c r="X871" s="14" t="s">
        <v>41</v>
      </c>
      <c r="Y871" s="15" t="s">
        <v>42</v>
      </c>
      <c r="Z871" s="19">
        <v>37.168945000000001</v>
      </c>
      <c r="AA871" s="19">
        <v>-113.67936400000001</v>
      </c>
      <c r="AB871" s="20" t="s">
        <v>529</v>
      </c>
      <c r="AC871" s="9"/>
    </row>
    <row r="872" spans="1:29" s="8" customFormat="1" ht="15.65" customHeight="1" x14ac:dyDescent="0.35">
      <c r="A872" s="9" t="str">
        <f>LEFT(B872, 6)</f>
        <v>656133</v>
      </c>
      <c r="B872" s="10" t="s">
        <v>522</v>
      </c>
      <c r="C872" s="9" t="s">
        <v>212</v>
      </c>
      <c r="D872" s="23" t="s">
        <v>523</v>
      </c>
      <c r="E872" s="11" t="s">
        <v>524</v>
      </c>
      <c r="F872" s="9" t="s">
        <v>148</v>
      </c>
      <c r="G872" s="9" t="s">
        <v>525</v>
      </c>
      <c r="H872" s="9" t="s">
        <v>526</v>
      </c>
      <c r="I872" s="9" t="s">
        <v>527</v>
      </c>
      <c r="J872" s="37">
        <v>84721</v>
      </c>
      <c r="K872" s="12" t="s">
        <v>528</v>
      </c>
      <c r="L872" s="26" t="s">
        <v>154</v>
      </c>
      <c r="M872" s="15" t="s">
        <v>521</v>
      </c>
      <c r="N872" s="26">
        <v>0</v>
      </c>
      <c r="O872" s="26" t="s">
        <v>37</v>
      </c>
      <c r="P872" s="26">
        <v>0</v>
      </c>
      <c r="Q872" s="17">
        <v>1</v>
      </c>
      <c r="R872" s="24" t="s">
        <v>38</v>
      </c>
      <c r="S872" s="24" t="s">
        <v>39</v>
      </c>
      <c r="T872" s="24" t="s">
        <v>52</v>
      </c>
      <c r="U872" s="24">
        <v>0</v>
      </c>
      <c r="V872" s="15" t="s">
        <v>41</v>
      </c>
      <c r="W872" s="105" t="s">
        <v>838</v>
      </c>
      <c r="X872" s="114" t="s">
        <v>838</v>
      </c>
      <c r="Y872" s="114" t="s">
        <v>838</v>
      </c>
      <c r="Z872" s="28">
        <v>37.682896</v>
      </c>
      <c r="AA872" s="28">
        <v>-113.059145</v>
      </c>
      <c r="AB872" s="20" t="s">
        <v>529</v>
      </c>
      <c r="AC872" s="9"/>
    </row>
    <row r="873" spans="1:29" s="8" customFormat="1" ht="15.65" customHeight="1" x14ac:dyDescent="0.35">
      <c r="A873" s="9" t="str">
        <f>LEFT(B873, 6)</f>
        <v>656134</v>
      </c>
      <c r="B873" s="10" t="s">
        <v>536</v>
      </c>
      <c r="C873" s="9" t="s">
        <v>212</v>
      </c>
      <c r="D873" s="23" t="s">
        <v>523</v>
      </c>
      <c r="E873" s="11" t="s">
        <v>537</v>
      </c>
      <c r="F873" s="9" t="s">
        <v>148</v>
      </c>
      <c r="G873" s="12" t="s">
        <v>538</v>
      </c>
      <c r="H873" s="9" t="s">
        <v>539</v>
      </c>
      <c r="I873" s="12" t="s">
        <v>527</v>
      </c>
      <c r="J873" s="13" t="s">
        <v>540</v>
      </c>
      <c r="K873" s="12" t="s">
        <v>541</v>
      </c>
      <c r="L873" s="14">
        <v>4</v>
      </c>
      <c r="M873" s="15" t="s">
        <v>521</v>
      </c>
      <c r="N873" s="16" t="s">
        <v>37</v>
      </c>
      <c r="O873" s="16" t="s">
        <v>37</v>
      </c>
      <c r="P873" s="16" t="s">
        <v>37</v>
      </c>
      <c r="Q873" s="17">
        <v>0</v>
      </c>
      <c r="R873" s="15" t="s">
        <v>38</v>
      </c>
      <c r="S873" s="15" t="s">
        <v>39</v>
      </c>
      <c r="T873" s="68" t="s">
        <v>52</v>
      </c>
      <c r="U873" s="18">
        <v>0</v>
      </c>
      <c r="V873" s="85" t="s">
        <v>41</v>
      </c>
      <c r="W873" s="14" t="s">
        <v>41</v>
      </c>
      <c r="X873" s="14" t="s">
        <v>41</v>
      </c>
      <c r="Y873" s="15" t="s">
        <v>42</v>
      </c>
      <c r="Z873" s="19">
        <v>38.762005306388801</v>
      </c>
      <c r="AA873" s="19">
        <v>-112.085205166148</v>
      </c>
      <c r="AB873" s="20" t="s">
        <v>529</v>
      </c>
      <c r="AC873" s="9"/>
    </row>
    <row r="874" spans="1:29" s="8" customFormat="1" ht="15.65" customHeight="1" x14ac:dyDescent="0.35">
      <c r="A874" s="9" t="str">
        <f>LEFT(B874, 6)</f>
        <v>656135</v>
      </c>
      <c r="B874" s="10" t="s">
        <v>530</v>
      </c>
      <c r="C874" s="23" t="s">
        <v>212</v>
      </c>
      <c r="D874" s="23" t="s">
        <v>523</v>
      </c>
      <c r="E874" s="11" t="s">
        <v>531</v>
      </c>
      <c r="F874" s="23" t="s">
        <v>148</v>
      </c>
      <c r="G874" s="31" t="s">
        <v>532</v>
      </c>
      <c r="H874" s="9" t="s">
        <v>533</v>
      </c>
      <c r="I874" s="23" t="s">
        <v>527</v>
      </c>
      <c r="J874" s="25" t="s">
        <v>534</v>
      </c>
      <c r="K874" s="23" t="s">
        <v>535</v>
      </c>
      <c r="L874" s="26" t="s">
        <v>154</v>
      </c>
      <c r="M874" s="15" t="s">
        <v>521</v>
      </c>
      <c r="N874" s="26">
        <v>1</v>
      </c>
      <c r="O874" s="26">
        <v>1</v>
      </c>
      <c r="P874" s="26">
        <v>1</v>
      </c>
      <c r="Q874" s="17">
        <v>0</v>
      </c>
      <c r="R874" s="24" t="s">
        <v>38</v>
      </c>
      <c r="S874" s="24" t="s">
        <v>39</v>
      </c>
      <c r="T874" s="15" t="s">
        <v>52</v>
      </c>
      <c r="U874" s="73">
        <v>0</v>
      </c>
      <c r="V874" s="15" t="s">
        <v>41</v>
      </c>
      <c r="W874" s="105" t="s">
        <v>838</v>
      </c>
      <c r="X874" s="114" t="s">
        <v>838</v>
      </c>
      <c r="Y874" s="114" t="s">
        <v>838</v>
      </c>
      <c r="Z874" s="127">
        <v>38.821102000000003</v>
      </c>
      <c r="AA874" s="127">
        <v>-112.404</v>
      </c>
      <c r="AB874" s="20" t="s">
        <v>529</v>
      </c>
      <c r="AC874" s="9"/>
    </row>
    <row r="875" spans="1:29" s="8" customFormat="1" ht="15.65" customHeight="1" x14ac:dyDescent="0.35">
      <c r="A875" s="9" t="str">
        <f>LEFT(B875, 6)</f>
        <v>600062</v>
      </c>
      <c r="B875" s="10" t="s">
        <v>414</v>
      </c>
      <c r="C875" s="9" t="s">
        <v>212</v>
      </c>
      <c r="D875" s="9" t="s">
        <v>415</v>
      </c>
      <c r="E875" s="29" t="s">
        <v>416</v>
      </c>
      <c r="F875" s="23" t="s">
        <v>109</v>
      </c>
      <c r="G875" s="29" t="s">
        <v>417</v>
      </c>
      <c r="H875" s="29" t="s">
        <v>418</v>
      </c>
      <c r="I875" s="9" t="s">
        <v>163</v>
      </c>
      <c r="J875" s="37">
        <v>85147</v>
      </c>
      <c r="K875" s="29" t="s">
        <v>419</v>
      </c>
      <c r="L875" s="14">
        <v>13</v>
      </c>
      <c r="M875" s="15" t="s">
        <v>2295</v>
      </c>
      <c r="N875" s="16" t="s">
        <v>37</v>
      </c>
      <c r="O875" s="16" t="s">
        <v>51</v>
      </c>
      <c r="P875" s="16" t="s">
        <v>51</v>
      </c>
      <c r="Q875" s="17">
        <v>0</v>
      </c>
      <c r="R875" s="15" t="s">
        <v>38</v>
      </c>
      <c r="S875" s="15" t="s">
        <v>328</v>
      </c>
      <c r="T875" s="15" t="s">
        <v>329</v>
      </c>
      <c r="U875" s="18">
        <v>24</v>
      </c>
      <c r="V875" s="15" t="s">
        <v>329</v>
      </c>
      <c r="W875" s="15" t="s">
        <v>329</v>
      </c>
      <c r="X875" s="15" t="s">
        <v>420</v>
      </c>
      <c r="Y875" s="15" t="s">
        <v>329</v>
      </c>
      <c r="Z875" s="19">
        <v>33.075346935935499</v>
      </c>
      <c r="AA875" s="19">
        <v>-111.757983333266</v>
      </c>
      <c r="AB875" s="20" t="s">
        <v>421</v>
      </c>
      <c r="AC875" s="9" t="s">
        <v>422</v>
      </c>
    </row>
    <row r="876" spans="1:29" s="8" customFormat="1" ht="15.65" customHeight="1" x14ac:dyDescent="0.35">
      <c r="A876" s="9" t="str">
        <f>LEFT(B876, 6)</f>
        <v>656663</v>
      </c>
      <c r="B876" s="10" t="s">
        <v>2269</v>
      </c>
      <c r="C876" s="9" t="s">
        <v>212</v>
      </c>
      <c r="D876" s="9" t="s">
        <v>212</v>
      </c>
      <c r="E876" s="11" t="s">
        <v>2270</v>
      </c>
      <c r="F876" s="9" t="s">
        <v>31</v>
      </c>
      <c r="G876" s="12" t="s">
        <v>2271</v>
      </c>
      <c r="H876" s="9" t="s">
        <v>2272</v>
      </c>
      <c r="I876" s="12" t="s">
        <v>163</v>
      </c>
      <c r="J876" s="13" t="s">
        <v>2273</v>
      </c>
      <c r="K876" s="12" t="s">
        <v>2274</v>
      </c>
      <c r="L876" s="14">
        <v>2</v>
      </c>
      <c r="M876" s="15" t="s">
        <v>521</v>
      </c>
      <c r="N876" s="16" t="s">
        <v>37</v>
      </c>
      <c r="O876" s="16" t="s">
        <v>51</v>
      </c>
      <c r="P876" s="16" t="s">
        <v>37</v>
      </c>
      <c r="Q876" s="17">
        <v>1</v>
      </c>
      <c r="R876" s="15" t="s">
        <v>38</v>
      </c>
      <c r="S876" s="15" t="s">
        <v>39</v>
      </c>
      <c r="T876" s="15" t="s">
        <v>40</v>
      </c>
      <c r="U876" s="18">
        <v>0</v>
      </c>
      <c r="V876" s="15" t="s">
        <v>41</v>
      </c>
      <c r="W876" s="15" t="s">
        <v>41</v>
      </c>
      <c r="X876" s="15" t="s">
        <v>41</v>
      </c>
      <c r="Y876" s="15" t="s">
        <v>42</v>
      </c>
      <c r="Z876" s="19">
        <v>33.63355499</v>
      </c>
      <c r="AA876" s="19">
        <v>-111.67533172</v>
      </c>
      <c r="AB876" s="38" t="s">
        <v>2275</v>
      </c>
      <c r="AC876" s="9"/>
    </row>
    <row r="877" spans="1:29" s="8" customFormat="1" ht="15.65" customHeight="1" x14ac:dyDescent="0.35">
      <c r="A877" s="9" t="str">
        <f>LEFT(B877, 6)</f>
        <v>656612</v>
      </c>
      <c r="B877" s="10" t="s">
        <v>610</v>
      </c>
      <c r="C877" s="9" t="s">
        <v>212</v>
      </c>
      <c r="D877" s="9" t="s">
        <v>212</v>
      </c>
      <c r="E877" s="11" t="s">
        <v>611</v>
      </c>
      <c r="F877" s="9" t="s">
        <v>31</v>
      </c>
      <c r="G877" s="12" t="s">
        <v>612</v>
      </c>
      <c r="H877" s="9" t="s">
        <v>613</v>
      </c>
      <c r="I877" s="12" t="s">
        <v>163</v>
      </c>
      <c r="J877" s="13" t="s">
        <v>614</v>
      </c>
      <c r="K877" s="12" t="s">
        <v>615</v>
      </c>
      <c r="L877" s="14">
        <v>2</v>
      </c>
      <c r="M877" s="15" t="s">
        <v>521</v>
      </c>
      <c r="N877" s="16" t="s">
        <v>51</v>
      </c>
      <c r="O877" s="16" t="s">
        <v>51</v>
      </c>
      <c r="P877" s="16" t="s">
        <v>51</v>
      </c>
      <c r="Q877" s="17">
        <v>1</v>
      </c>
      <c r="R877" s="15" t="s">
        <v>38</v>
      </c>
      <c r="S877" s="15" t="s">
        <v>39</v>
      </c>
      <c r="T877" s="15" t="s">
        <v>52</v>
      </c>
      <c r="U877" s="18">
        <v>0</v>
      </c>
      <c r="V877" s="15" t="s">
        <v>41</v>
      </c>
      <c r="W877" s="15" t="s">
        <v>41</v>
      </c>
      <c r="X877" s="15" t="s">
        <v>41</v>
      </c>
      <c r="Y877" s="15" t="str">
        <f>+X877</f>
        <v>Tribal</v>
      </c>
      <c r="Z877" s="129">
        <v>33.360442999999997</v>
      </c>
      <c r="AA877" s="129">
        <v>-111.962076</v>
      </c>
      <c r="AB877" s="33" t="s">
        <v>5933</v>
      </c>
      <c r="AC877" s="9"/>
    </row>
    <row r="878" spans="1:29" s="8" customFormat="1" ht="15.65" customHeight="1" x14ac:dyDescent="0.35">
      <c r="A878" s="9" t="str">
        <f>LEFT(B878, 6)</f>
        <v>656615</v>
      </c>
      <c r="B878" s="10" t="s">
        <v>1964</v>
      </c>
      <c r="C878" s="9" t="s">
        <v>212</v>
      </c>
      <c r="D878" s="9" t="s">
        <v>212</v>
      </c>
      <c r="E878" s="9" t="s">
        <v>1965</v>
      </c>
      <c r="F878" s="9" t="s">
        <v>31</v>
      </c>
      <c r="G878" s="12" t="s">
        <v>1966</v>
      </c>
      <c r="H878" s="12" t="s">
        <v>1967</v>
      </c>
      <c r="I878" s="12" t="s">
        <v>163</v>
      </c>
      <c r="J878" s="13" t="s">
        <v>1968</v>
      </c>
      <c r="K878" s="12" t="s">
        <v>1969</v>
      </c>
      <c r="L878" s="14">
        <v>2</v>
      </c>
      <c r="M878" s="15" t="s">
        <v>521</v>
      </c>
      <c r="N878" s="16" t="s">
        <v>37</v>
      </c>
      <c r="O878" s="16" t="s">
        <v>37</v>
      </c>
      <c r="P878" s="16" t="s">
        <v>37</v>
      </c>
      <c r="Q878" s="35"/>
      <c r="R878" s="15" t="s">
        <v>38</v>
      </c>
      <c r="S878" s="15" t="s">
        <v>39</v>
      </c>
      <c r="T878" s="15" t="s">
        <v>52</v>
      </c>
      <c r="U878" s="14">
        <v>0</v>
      </c>
      <c r="V878" s="15" t="s">
        <v>41</v>
      </c>
      <c r="W878" s="105" t="s">
        <v>838</v>
      </c>
      <c r="X878" s="114" t="s">
        <v>838</v>
      </c>
      <c r="Y878" s="114" t="s">
        <v>838</v>
      </c>
      <c r="Z878" s="40">
        <v>33.465838635245703</v>
      </c>
      <c r="AA878" s="40">
        <v>-111.845514176252</v>
      </c>
      <c r="AB878" s="43" t="s">
        <v>1970</v>
      </c>
      <c r="AC878" s="9"/>
    </row>
    <row r="879" spans="1:29" s="8" customFormat="1" ht="15.65" customHeight="1" x14ac:dyDescent="0.35">
      <c r="A879" s="9" t="str">
        <f>LEFT(B879, 6)</f>
        <v>656631</v>
      </c>
      <c r="B879" s="10" t="s">
        <v>2001</v>
      </c>
      <c r="C879" s="9" t="s">
        <v>212</v>
      </c>
      <c r="D879" s="9" t="s">
        <v>212</v>
      </c>
      <c r="E879" s="11" t="s">
        <v>2002</v>
      </c>
      <c r="F879" s="9" t="s">
        <v>31</v>
      </c>
      <c r="G879" s="12" t="s">
        <v>2003</v>
      </c>
      <c r="H879" s="9" t="s">
        <v>1967</v>
      </c>
      <c r="I879" s="12" t="s">
        <v>163</v>
      </c>
      <c r="J879" s="13" t="s">
        <v>1968</v>
      </c>
      <c r="K879" s="12" t="s">
        <v>2004</v>
      </c>
      <c r="L879" s="14">
        <v>2</v>
      </c>
      <c r="M879" s="15" t="s">
        <v>521</v>
      </c>
      <c r="N879" s="16" t="s">
        <v>37</v>
      </c>
      <c r="O879" s="16" t="s">
        <v>37</v>
      </c>
      <c r="P879" s="16" t="s">
        <v>37</v>
      </c>
      <c r="Q879" s="17">
        <v>1</v>
      </c>
      <c r="R879" s="15" t="s">
        <v>38</v>
      </c>
      <c r="S879" s="15" t="s">
        <v>39</v>
      </c>
      <c r="T879" s="15" t="s">
        <v>52</v>
      </c>
      <c r="U879" s="18">
        <v>0</v>
      </c>
      <c r="V879" s="15" t="s">
        <v>41</v>
      </c>
      <c r="W879" s="15" t="s">
        <v>41</v>
      </c>
      <c r="X879" s="15" t="s">
        <v>41</v>
      </c>
      <c r="Y879" s="15" t="s">
        <v>329</v>
      </c>
      <c r="Z879" s="19">
        <v>33.487783</v>
      </c>
      <c r="AA879" s="19">
        <v>-111.865278</v>
      </c>
      <c r="AB879" s="20" t="s">
        <v>2005</v>
      </c>
      <c r="AC879" s="9"/>
    </row>
    <row r="880" spans="1:29" s="8" customFormat="1" ht="15.65" customHeight="1" x14ac:dyDescent="0.35">
      <c r="A880" s="9" t="str">
        <f>LEFT(B880, 6)</f>
        <v>656684</v>
      </c>
      <c r="B880" s="10" t="s">
        <v>2473</v>
      </c>
      <c r="C880" s="9" t="s">
        <v>212</v>
      </c>
      <c r="D880" s="9" t="s">
        <v>212</v>
      </c>
      <c r="E880" s="11" t="s">
        <v>2474</v>
      </c>
      <c r="F880" s="9" t="s">
        <v>31</v>
      </c>
      <c r="G880" s="12" t="s">
        <v>318</v>
      </c>
      <c r="H880" s="9" t="s">
        <v>319</v>
      </c>
      <c r="I880" s="12" t="s">
        <v>163</v>
      </c>
      <c r="J880" s="13" t="s">
        <v>320</v>
      </c>
      <c r="K880" s="9" t="s">
        <v>2475</v>
      </c>
      <c r="L880" s="14">
        <v>2</v>
      </c>
      <c r="M880" s="15" t="s">
        <v>521</v>
      </c>
      <c r="N880" s="16" t="s">
        <v>37</v>
      </c>
      <c r="O880" s="16" t="s">
        <v>37</v>
      </c>
      <c r="P880" s="16" t="s">
        <v>37</v>
      </c>
      <c r="Q880" s="17">
        <v>0</v>
      </c>
      <c r="R880" s="15" t="s">
        <v>38</v>
      </c>
      <c r="S880" s="15" t="s">
        <v>39</v>
      </c>
      <c r="T880" s="15" t="s">
        <v>40</v>
      </c>
      <c r="U880" s="18">
        <v>0</v>
      </c>
      <c r="V880" s="15" t="s">
        <v>41</v>
      </c>
      <c r="W880" s="15" t="s">
        <v>41</v>
      </c>
      <c r="X880" s="15" t="s">
        <v>41</v>
      </c>
      <c r="Y880" s="15" t="s">
        <v>42</v>
      </c>
      <c r="Z880" s="19">
        <v>34.569575999999998</v>
      </c>
      <c r="AA880" s="19">
        <v>-111.85499900000001</v>
      </c>
      <c r="AB880" s="20" t="s">
        <v>2476</v>
      </c>
      <c r="AC880" s="9"/>
    </row>
    <row r="881" spans="1:29" s="8" customFormat="1" ht="15.65" customHeight="1" x14ac:dyDescent="0.35">
      <c r="A881" s="9" t="str">
        <f>LEFT(B881, 6)</f>
        <v>606684</v>
      </c>
      <c r="B881" s="10" t="s">
        <v>316</v>
      </c>
      <c r="C881" s="23" t="s">
        <v>212</v>
      </c>
      <c r="D881" s="23" t="s">
        <v>212</v>
      </c>
      <c r="E881" s="11" t="s">
        <v>317</v>
      </c>
      <c r="F881" s="9" t="s">
        <v>31</v>
      </c>
      <c r="G881" s="23" t="s">
        <v>318</v>
      </c>
      <c r="H881" s="9" t="s">
        <v>319</v>
      </c>
      <c r="I881" s="23" t="s">
        <v>163</v>
      </c>
      <c r="J881" s="25" t="s">
        <v>320</v>
      </c>
      <c r="K881" s="23"/>
      <c r="L881" s="14">
        <v>2</v>
      </c>
      <c r="M881" s="15" t="s">
        <v>838</v>
      </c>
      <c r="N881" s="107">
        <v>0</v>
      </c>
      <c r="O881" s="107" t="s">
        <v>51</v>
      </c>
      <c r="P881" s="107">
        <v>0</v>
      </c>
      <c r="Q881" s="111">
        <v>1</v>
      </c>
      <c r="R881" s="114" t="s">
        <v>38</v>
      </c>
      <c r="S881" s="114" t="s">
        <v>39</v>
      </c>
      <c r="T881" s="114" t="s">
        <v>40</v>
      </c>
      <c r="U881" s="114">
        <v>0</v>
      </c>
      <c r="V881" s="105" t="s">
        <v>41</v>
      </c>
      <c r="W881" s="105" t="s">
        <v>838</v>
      </c>
      <c r="X881" s="114" t="s">
        <v>838</v>
      </c>
      <c r="Y881" s="114" t="s">
        <v>838</v>
      </c>
      <c r="Z881" s="28">
        <v>34.619501540000002</v>
      </c>
      <c r="AA881" s="28">
        <v>-111.89032032999999</v>
      </c>
      <c r="AB881" s="20" t="s">
        <v>838</v>
      </c>
      <c r="AC881" s="9"/>
    </row>
    <row r="882" spans="1:29" s="8" customFormat="1" ht="16" customHeight="1" x14ac:dyDescent="0.35">
      <c r="A882" s="9" t="str">
        <f>LEFT(B882, 6)</f>
        <v>676686</v>
      </c>
      <c r="B882" s="10" t="s">
        <v>1256</v>
      </c>
      <c r="C882" s="9" t="s">
        <v>212</v>
      </c>
      <c r="D882" s="9" t="s">
        <v>212</v>
      </c>
      <c r="E882" s="11" t="s">
        <v>1257</v>
      </c>
      <c r="F882" s="9" t="s">
        <v>31</v>
      </c>
      <c r="G882" s="9" t="s">
        <v>1258</v>
      </c>
      <c r="H882" s="9" t="s">
        <v>1174</v>
      </c>
      <c r="I882" s="9" t="s">
        <v>163</v>
      </c>
      <c r="J882" s="37">
        <v>85012</v>
      </c>
      <c r="K882" s="9" t="s">
        <v>1259</v>
      </c>
      <c r="L882" s="14">
        <v>2</v>
      </c>
      <c r="M882" s="15" t="s">
        <v>521</v>
      </c>
      <c r="N882" s="16" t="s">
        <v>37</v>
      </c>
      <c r="O882" s="16">
        <v>0</v>
      </c>
      <c r="P882" s="16">
        <v>0</v>
      </c>
      <c r="Q882" s="17">
        <v>1</v>
      </c>
      <c r="R882" s="15" t="s">
        <v>38</v>
      </c>
      <c r="S882" s="15" t="s">
        <v>197</v>
      </c>
      <c r="T882" s="15" t="s">
        <v>198</v>
      </c>
      <c r="U882" s="18">
        <v>0</v>
      </c>
      <c r="V882" s="15" t="s">
        <v>198</v>
      </c>
      <c r="W882" s="14" t="s">
        <v>198</v>
      </c>
      <c r="X882" s="15" t="s">
        <v>53</v>
      </c>
      <c r="Y882" s="14" t="s">
        <v>198</v>
      </c>
      <c r="Z882" s="131">
        <v>33.502862</v>
      </c>
      <c r="AA882" s="131">
        <v>-112.07449699999999</v>
      </c>
      <c r="AB882" s="33" t="s">
        <v>1177</v>
      </c>
      <c r="AC882" s="9"/>
    </row>
    <row r="883" spans="1:29" s="8" customFormat="1" ht="15.65" customHeight="1" x14ac:dyDescent="0.35">
      <c r="A883" s="9" t="str">
        <f>LEFT(B883, 6)</f>
        <v>676640</v>
      </c>
      <c r="B883" s="47" t="s">
        <v>1385</v>
      </c>
      <c r="C883" s="29" t="s">
        <v>212</v>
      </c>
      <c r="D883" s="29" t="s">
        <v>212</v>
      </c>
      <c r="E883" s="48" t="s">
        <v>1386</v>
      </c>
      <c r="F883" s="9" t="s">
        <v>31</v>
      </c>
      <c r="G883" s="29" t="s">
        <v>5621</v>
      </c>
      <c r="H883" s="29" t="s">
        <v>1387</v>
      </c>
      <c r="I883" s="9" t="s">
        <v>163</v>
      </c>
      <c r="J883" s="37" t="s">
        <v>1388</v>
      </c>
      <c r="K883" s="29" t="s">
        <v>1389</v>
      </c>
      <c r="L883" s="14">
        <v>2</v>
      </c>
      <c r="M883" s="15" t="s">
        <v>521</v>
      </c>
      <c r="N883" s="16" t="s">
        <v>37</v>
      </c>
      <c r="O883" s="16" t="s">
        <v>51</v>
      </c>
      <c r="P883" s="16" t="s">
        <v>51</v>
      </c>
      <c r="Q883" s="35"/>
      <c r="R883" s="15" t="s">
        <v>38</v>
      </c>
      <c r="S883" s="15" t="s">
        <v>197</v>
      </c>
      <c r="T883" s="15" t="s">
        <v>198</v>
      </c>
      <c r="U883" s="14">
        <v>0</v>
      </c>
      <c r="V883" s="15" t="s">
        <v>198</v>
      </c>
      <c r="W883" s="14" t="s">
        <v>198</v>
      </c>
      <c r="X883" s="14" t="s">
        <v>198</v>
      </c>
      <c r="Y883" s="14" t="s">
        <v>198</v>
      </c>
      <c r="Z883" s="40">
        <v>33.392263</v>
      </c>
      <c r="AA883" s="40">
        <v>-111.848506</v>
      </c>
      <c r="AB883" s="43" t="s">
        <v>1264</v>
      </c>
      <c r="AC883" s="9"/>
    </row>
    <row r="884" spans="1:29" s="8" customFormat="1" ht="15.65" customHeight="1" x14ac:dyDescent="0.35">
      <c r="A884" s="9" t="str">
        <f>LEFT(B884, 6)</f>
        <v>676660</v>
      </c>
      <c r="B884" s="10" t="s">
        <v>1260</v>
      </c>
      <c r="C884" s="9" t="s">
        <v>212</v>
      </c>
      <c r="D884" s="23" t="s">
        <v>212</v>
      </c>
      <c r="E884" s="11" t="s">
        <v>1261</v>
      </c>
      <c r="F884" s="9" t="s">
        <v>31</v>
      </c>
      <c r="G884" s="9" t="s">
        <v>1262</v>
      </c>
      <c r="H884" s="9" t="s">
        <v>1174</v>
      </c>
      <c r="I884" s="9" t="s">
        <v>163</v>
      </c>
      <c r="J884" s="37" t="s">
        <v>1175</v>
      </c>
      <c r="K884" s="9" t="s">
        <v>1263</v>
      </c>
      <c r="L884" s="14">
        <v>2</v>
      </c>
      <c r="M884" s="15" t="s">
        <v>838</v>
      </c>
      <c r="N884" s="108" t="s">
        <v>37</v>
      </c>
      <c r="O884" s="108" t="s">
        <v>37</v>
      </c>
      <c r="P884" s="108" t="s">
        <v>51</v>
      </c>
      <c r="Q884" s="111"/>
      <c r="R884" s="105" t="s">
        <v>38</v>
      </c>
      <c r="S884" s="105" t="s">
        <v>197</v>
      </c>
      <c r="T884" s="105" t="s">
        <v>198</v>
      </c>
      <c r="U884" s="122">
        <v>0</v>
      </c>
      <c r="V884" s="105" t="s">
        <v>198</v>
      </c>
      <c r="W884" s="116" t="s">
        <v>198</v>
      </c>
      <c r="X884" s="116" t="s">
        <v>198</v>
      </c>
      <c r="Y884" s="116" t="s">
        <v>198</v>
      </c>
      <c r="Z884" s="40">
        <v>33.494089000837299</v>
      </c>
      <c r="AA884" s="40">
        <v>-112.072848955468</v>
      </c>
      <c r="AB884" s="21" t="s">
        <v>1264</v>
      </c>
      <c r="AC884" s="9"/>
    </row>
    <row r="885" spans="1:29" s="8" customFormat="1" ht="15.65" customHeight="1" x14ac:dyDescent="0.35">
      <c r="A885" s="9" t="str">
        <f>LEFT(B885, 6)</f>
        <v>676687</v>
      </c>
      <c r="B885" s="10" t="s">
        <v>1390</v>
      </c>
      <c r="C885" s="9" t="s">
        <v>212</v>
      </c>
      <c r="D885" s="9" t="s">
        <v>212</v>
      </c>
      <c r="E885" s="11" t="s">
        <v>1391</v>
      </c>
      <c r="F885" s="9" t="s">
        <v>31</v>
      </c>
      <c r="G885" s="9" t="s">
        <v>1392</v>
      </c>
      <c r="H885" s="9" t="s">
        <v>1174</v>
      </c>
      <c r="I885" s="9" t="s">
        <v>163</v>
      </c>
      <c r="J885" s="37" t="s">
        <v>1393</v>
      </c>
      <c r="K885" s="9" t="s">
        <v>1394</v>
      </c>
      <c r="L885" s="14">
        <v>2</v>
      </c>
      <c r="M885" s="15" t="s">
        <v>838</v>
      </c>
      <c r="N885" s="108" t="s">
        <v>37</v>
      </c>
      <c r="O885" s="108" t="s">
        <v>37</v>
      </c>
      <c r="P885" s="108" t="s">
        <v>51</v>
      </c>
      <c r="Q885" s="111"/>
      <c r="R885" s="105" t="s">
        <v>38</v>
      </c>
      <c r="S885" s="105" t="s">
        <v>197</v>
      </c>
      <c r="T885" s="105" t="s">
        <v>198</v>
      </c>
      <c r="U885" s="122">
        <v>0</v>
      </c>
      <c r="V885" s="105" t="s">
        <v>198</v>
      </c>
      <c r="W885" s="116" t="s">
        <v>198</v>
      </c>
      <c r="X885" s="116" t="s">
        <v>198</v>
      </c>
      <c r="Y885" s="116" t="s">
        <v>198</v>
      </c>
      <c r="Z885" s="40">
        <v>33.566429999999997</v>
      </c>
      <c r="AA885" s="40">
        <v>-112.110798</v>
      </c>
      <c r="AB885" s="21" t="s">
        <v>1264</v>
      </c>
      <c r="AC885" s="9"/>
    </row>
    <row r="886" spans="1:29" s="8" customFormat="1" ht="15.65" customHeight="1" x14ac:dyDescent="0.35">
      <c r="A886" s="9" t="str">
        <f>LEFT(B886, 6)</f>
        <v>606654</v>
      </c>
      <c r="B886" s="10" t="s">
        <v>562</v>
      </c>
      <c r="C886" s="23" t="s">
        <v>212</v>
      </c>
      <c r="D886" s="23" t="s">
        <v>212</v>
      </c>
      <c r="E886" s="11" t="s">
        <v>563</v>
      </c>
      <c r="F886" s="23" t="s">
        <v>148</v>
      </c>
      <c r="G886" s="23" t="s">
        <v>564</v>
      </c>
      <c r="H886" s="9" t="s">
        <v>565</v>
      </c>
      <c r="I886" s="23" t="s">
        <v>163</v>
      </c>
      <c r="J886" s="25" t="s">
        <v>566</v>
      </c>
      <c r="K886" s="23" t="s">
        <v>567</v>
      </c>
      <c r="L886" s="26" t="s">
        <v>154</v>
      </c>
      <c r="M886" s="15" t="s">
        <v>838</v>
      </c>
      <c r="N886" s="107">
        <v>0</v>
      </c>
      <c r="O886" s="107" t="s">
        <v>51</v>
      </c>
      <c r="P886" s="107">
        <v>1</v>
      </c>
      <c r="Q886" s="111">
        <v>0</v>
      </c>
      <c r="R886" s="114" t="s">
        <v>38</v>
      </c>
      <c r="S886" s="114" t="s">
        <v>39</v>
      </c>
      <c r="T886" s="118" t="s">
        <v>52</v>
      </c>
      <c r="U886" s="114">
        <v>0</v>
      </c>
      <c r="V886" s="117" t="s">
        <v>41</v>
      </c>
      <c r="W886" s="105" t="s">
        <v>838</v>
      </c>
      <c r="X886" s="114" t="s">
        <v>838</v>
      </c>
      <c r="Y886" s="114" t="s">
        <v>838</v>
      </c>
      <c r="Z886" s="28">
        <v>32.943430999999997</v>
      </c>
      <c r="AA886" s="28">
        <v>-112.73554300000001</v>
      </c>
      <c r="AB886" s="20" t="s">
        <v>838</v>
      </c>
      <c r="AC886" s="9"/>
    </row>
    <row r="887" spans="1:29" s="8" customFormat="1" ht="15.65" customHeight="1" x14ac:dyDescent="0.35">
      <c r="A887" s="9" t="str">
        <f>LEFT(B887, 6)</f>
        <v>606601</v>
      </c>
      <c r="B887" s="10" t="s">
        <v>1941</v>
      </c>
      <c r="C887" s="9" t="s">
        <v>212</v>
      </c>
      <c r="D887" s="9" t="s">
        <v>212</v>
      </c>
      <c r="E887" s="11" t="s">
        <v>1942</v>
      </c>
      <c r="F887" s="9" t="s">
        <v>160</v>
      </c>
      <c r="G887" s="12" t="s">
        <v>1943</v>
      </c>
      <c r="H887" s="9" t="s">
        <v>1174</v>
      </c>
      <c r="I887" s="12" t="s">
        <v>163</v>
      </c>
      <c r="J887" s="13" t="s">
        <v>1944</v>
      </c>
      <c r="K887" s="12" t="s">
        <v>1945</v>
      </c>
      <c r="L887" s="14">
        <v>1</v>
      </c>
      <c r="M887" s="15" t="s">
        <v>521</v>
      </c>
      <c r="N887" s="16" t="s">
        <v>37</v>
      </c>
      <c r="O887" s="16" t="s">
        <v>37</v>
      </c>
      <c r="P887" s="16" t="s">
        <v>37</v>
      </c>
      <c r="Q887" s="17">
        <v>1</v>
      </c>
      <c r="R887" s="15" t="s">
        <v>38</v>
      </c>
      <c r="S887" s="15" t="s">
        <v>328</v>
      </c>
      <c r="T887" s="15" t="s">
        <v>329</v>
      </c>
      <c r="U887" s="74">
        <v>133</v>
      </c>
      <c r="V887" s="15" t="s">
        <v>329</v>
      </c>
      <c r="W887" s="15" t="s">
        <v>41</v>
      </c>
      <c r="X887" s="15" t="s">
        <v>41</v>
      </c>
      <c r="Y887" s="15" t="s">
        <v>329</v>
      </c>
      <c r="Z887" s="19">
        <v>33.497029130000001</v>
      </c>
      <c r="AA887" s="19">
        <v>-112.04852507</v>
      </c>
      <c r="AB887" s="20" t="s">
        <v>1946</v>
      </c>
      <c r="AC887" s="9"/>
    </row>
    <row r="888" spans="1:29" s="8" customFormat="1" ht="15.65" customHeight="1" x14ac:dyDescent="0.35">
      <c r="A888" s="9" t="str">
        <f>LEFT(B888, 6)</f>
        <v>656810</v>
      </c>
      <c r="B888" s="10" t="s">
        <v>360</v>
      </c>
      <c r="C888" s="23" t="s">
        <v>212</v>
      </c>
      <c r="D888" s="23" t="s">
        <v>361</v>
      </c>
      <c r="E888" s="11" t="s">
        <v>362</v>
      </c>
      <c r="F888" s="9" t="s">
        <v>31</v>
      </c>
      <c r="G888" s="23" t="s">
        <v>363</v>
      </c>
      <c r="H888" s="9" t="s">
        <v>364</v>
      </c>
      <c r="I888" s="23" t="s">
        <v>163</v>
      </c>
      <c r="J888" s="25" t="s">
        <v>365</v>
      </c>
      <c r="K888" s="9" t="s">
        <v>366</v>
      </c>
      <c r="L888" s="14">
        <v>2</v>
      </c>
      <c r="M888" s="15" t="s">
        <v>838</v>
      </c>
      <c r="N888" s="107">
        <v>0</v>
      </c>
      <c r="O888" s="107">
        <v>1</v>
      </c>
      <c r="P888" s="109">
        <v>0</v>
      </c>
      <c r="Q888" s="111">
        <v>1</v>
      </c>
      <c r="R888" s="114" t="s">
        <v>38</v>
      </c>
      <c r="S888" s="114" t="s">
        <v>39</v>
      </c>
      <c r="T888" s="114" t="s">
        <v>40</v>
      </c>
      <c r="U888" s="114">
        <v>0</v>
      </c>
      <c r="V888" s="105" t="s">
        <v>41</v>
      </c>
      <c r="W888" s="105" t="s">
        <v>838</v>
      </c>
      <c r="X888" s="114" t="s">
        <v>838</v>
      </c>
      <c r="Y888" s="114" t="s">
        <v>838</v>
      </c>
      <c r="Z888" s="28">
        <v>33.125826279999998</v>
      </c>
      <c r="AA888" s="28">
        <v>-110.11407033</v>
      </c>
      <c r="AB888" s="20" t="s">
        <v>2033</v>
      </c>
      <c r="AC888" s="9"/>
    </row>
    <row r="889" spans="1:29" s="8" customFormat="1" ht="15.65" customHeight="1" x14ac:dyDescent="0.35">
      <c r="A889" s="9" t="str">
        <f>LEFT(B889, 6)</f>
        <v>656801</v>
      </c>
      <c r="B889" s="10" t="s">
        <v>2027</v>
      </c>
      <c r="C889" s="9" t="s">
        <v>212</v>
      </c>
      <c r="D889" s="9" t="s">
        <v>361</v>
      </c>
      <c r="E889" s="11" t="s">
        <v>2028</v>
      </c>
      <c r="F889" s="9" t="s">
        <v>160</v>
      </c>
      <c r="G889" s="12" t="s">
        <v>2029</v>
      </c>
      <c r="H889" s="9" t="s">
        <v>2030</v>
      </c>
      <c r="I889" s="12" t="s">
        <v>163</v>
      </c>
      <c r="J889" s="13" t="s">
        <v>2031</v>
      </c>
      <c r="K889" s="12" t="s">
        <v>2032</v>
      </c>
      <c r="L889" s="14">
        <v>1</v>
      </c>
      <c r="M889" s="15" t="s">
        <v>521</v>
      </c>
      <c r="N889" s="16" t="s">
        <v>37</v>
      </c>
      <c r="O889" s="16" t="s">
        <v>37</v>
      </c>
      <c r="P889" s="16" t="s">
        <v>37</v>
      </c>
      <c r="Q889" s="17">
        <v>1</v>
      </c>
      <c r="R889" s="15" t="s">
        <v>38</v>
      </c>
      <c r="S889" s="15" t="s">
        <v>39</v>
      </c>
      <c r="T889" s="15" t="s">
        <v>40</v>
      </c>
      <c r="U889" s="18">
        <v>8</v>
      </c>
      <c r="V889" s="15" t="s">
        <v>41</v>
      </c>
      <c r="W889" s="15" t="s">
        <v>41</v>
      </c>
      <c r="X889" s="15" t="s">
        <v>41</v>
      </c>
      <c r="Y889" s="15" t="str">
        <f>+X889</f>
        <v>Tribal</v>
      </c>
      <c r="Z889" s="19">
        <v>33.295371000000003</v>
      </c>
      <c r="AA889" s="19">
        <v>-110.418237</v>
      </c>
      <c r="AB889" s="20" t="s">
        <v>2033</v>
      </c>
      <c r="AC889" s="9"/>
    </row>
    <row r="890" spans="1:29" s="8" customFormat="1" ht="15.65" customHeight="1" x14ac:dyDescent="0.35">
      <c r="A890" s="9" t="str">
        <f>LEFT(B890, 6)</f>
        <v>656970</v>
      </c>
      <c r="B890" s="10" t="s">
        <v>2256</v>
      </c>
      <c r="C890" s="23" t="s">
        <v>212</v>
      </c>
      <c r="D890" s="23" t="s">
        <v>459</v>
      </c>
      <c r="E890" s="11" t="s">
        <v>2257</v>
      </c>
      <c r="F890" s="23" t="s">
        <v>109</v>
      </c>
      <c r="G890" s="23" t="s">
        <v>2222</v>
      </c>
      <c r="H890" s="9" t="s">
        <v>2223</v>
      </c>
      <c r="I890" s="23" t="s">
        <v>268</v>
      </c>
      <c r="J890" s="25" t="s">
        <v>2224</v>
      </c>
      <c r="K890" s="50" t="s">
        <v>2225</v>
      </c>
      <c r="L890" s="26" t="s">
        <v>115</v>
      </c>
      <c r="M890" s="15" t="s">
        <v>838</v>
      </c>
      <c r="N890" s="107">
        <v>1</v>
      </c>
      <c r="O890" s="107">
        <v>0</v>
      </c>
      <c r="P890" s="107">
        <v>1</v>
      </c>
      <c r="Q890" s="111">
        <v>0</v>
      </c>
      <c r="R890" s="114" t="s">
        <v>38</v>
      </c>
      <c r="S890" s="114" t="s">
        <v>39</v>
      </c>
      <c r="T890" s="105" t="s">
        <v>52</v>
      </c>
      <c r="U890" s="114">
        <v>0</v>
      </c>
      <c r="V890" s="105" t="s">
        <v>41</v>
      </c>
      <c r="W890" s="105" t="s">
        <v>838</v>
      </c>
      <c r="X890" s="114" t="s">
        <v>838</v>
      </c>
      <c r="Y890" s="114" t="s">
        <v>838</v>
      </c>
      <c r="Z890" s="28">
        <v>38.900387000000002</v>
      </c>
      <c r="AA890" s="28">
        <v>-119.71821199999999</v>
      </c>
      <c r="AB890" s="30" t="s">
        <v>5950</v>
      </c>
      <c r="AC890" s="9"/>
    </row>
    <row r="891" spans="1:29" s="8" customFormat="1" ht="15.65" customHeight="1" x14ac:dyDescent="0.35">
      <c r="A891" s="9" t="str">
        <f>LEFT(B891, 6)</f>
        <v>656967</v>
      </c>
      <c r="B891" s="10" t="s">
        <v>708</v>
      </c>
      <c r="C891" s="23" t="s">
        <v>212</v>
      </c>
      <c r="D891" s="23" t="s">
        <v>459</v>
      </c>
      <c r="E891" s="11" t="s">
        <v>709</v>
      </c>
      <c r="F891" s="23" t="s">
        <v>109</v>
      </c>
      <c r="G891" s="23" t="s">
        <v>710</v>
      </c>
      <c r="H891" s="9" t="s">
        <v>711</v>
      </c>
      <c r="I891" s="23" t="s">
        <v>268</v>
      </c>
      <c r="J891" s="25" t="s">
        <v>712</v>
      </c>
      <c r="K891" s="23" t="s">
        <v>5948</v>
      </c>
      <c r="L891" s="26" t="s">
        <v>115</v>
      </c>
      <c r="M891" s="15" t="s">
        <v>838</v>
      </c>
      <c r="N891" s="107">
        <v>1</v>
      </c>
      <c r="O891" s="107">
        <v>0</v>
      </c>
      <c r="P891" s="109">
        <v>0</v>
      </c>
      <c r="Q891" s="111">
        <v>0</v>
      </c>
      <c r="R891" s="114" t="s">
        <v>38</v>
      </c>
      <c r="S891" s="114" t="s">
        <v>39</v>
      </c>
      <c r="T891" s="105" t="s">
        <v>52</v>
      </c>
      <c r="U891" s="114">
        <v>0</v>
      </c>
      <c r="V891" s="105" t="s">
        <v>41</v>
      </c>
      <c r="W891" s="105" t="s">
        <v>838</v>
      </c>
      <c r="X891" s="114" t="s">
        <v>838</v>
      </c>
      <c r="Y891" s="114" t="s">
        <v>838</v>
      </c>
      <c r="Z891" s="28">
        <v>40.173940000000002</v>
      </c>
      <c r="AA891" s="28">
        <v>-118.481606</v>
      </c>
      <c r="AB891" s="20" t="s">
        <v>5949</v>
      </c>
      <c r="AC891" s="9"/>
    </row>
    <row r="892" spans="1:29" s="8" customFormat="1" ht="15.65" customHeight="1" x14ac:dyDescent="0.35">
      <c r="A892" s="9" t="str">
        <f>LEFT(B892, 6)</f>
        <v>656956</v>
      </c>
      <c r="B892" s="10" t="s">
        <v>458</v>
      </c>
      <c r="C892" s="9" t="s">
        <v>212</v>
      </c>
      <c r="D892" s="9" t="s">
        <v>459</v>
      </c>
      <c r="E892" s="11" t="s">
        <v>460</v>
      </c>
      <c r="F892" s="9" t="s">
        <v>31</v>
      </c>
      <c r="G892" s="12" t="s">
        <v>461</v>
      </c>
      <c r="H892" s="9" t="s">
        <v>462</v>
      </c>
      <c r="I892" s="12" t="s">
        <v>268</v>
      </c>
      <c r="J892" s="13" t="s">
        <v>463</v>
      </c>
      <c r="K892" s="12" t="s">
        <v>464</v>
      </c>
      <c r="L892" s="14">
        <v>2</v>
      </c>
      <c r="M892" s="15" t="s">
        <v>521</v>
      </c>
      <c r="N892" s="16" t="s">
        <v>37</v>
      </c>
      <c r="O892" s="16" t="s">
        <v>37</v>
      </c>
      <c r="P892" s="16" t="s">
        <v>37</v>
      </c>
      <c r="Q892" s="17">
        <v>0</v>
      </c>
      <c r="R892" s="15" t="s">
        <v>38</v>
      </c>
      <c r="S892" s="15" t="s">
        <v>39</v>
      </c>
      <c r="T892" s="15" t="s">
        <v>40</v>
      </c>
      <c r="U892" s="18">
        <v>0</v>
      </c>
      <c r="V892" s="15" t="s">
        <v>41</v>
      </c>
      <c r="W892" s="15" t="s">
        <v>41</v>
      </c>
      <c r="X892" s="15" t="s">
        <v>41</v>
      </c>
      <c r="Y892" s="15" t="s">
        <v>42</v>
      </c>
      <c r="Z892" s="19">
        <v>39.487509000000003</v>
      </c>
      <c r="AA892" s="19">
        <v>-118.758211</v>
      </c>
      <c r="AB892" s="20" t="s">
        <v>465</v>
      </c>
      <c r="AC892" s="9"/>
    </row>
    <row r="893" spans="1:29" s="8" customFormat="1" ht="15.65" customHeight="1" x14ac:dyDescent="0.35">
      <c r="A893" s="9" t="str">
        <f>LEFT(B893, 6)</f>
        <v>656952</v>
      </c>
      <c r="B893" s="10" t="s">
        <v>1947</v>
      </c>
      <c r="C893" s="9" t="s">
        <v>212</v>
      </c>
      <c r="D893" s="9" t="s">
        <v>459</v>
      </c>
      <c r="E893" s="11" t="s">
        <v>1948</v>
      </c>
      <c r="F893" s="9" t="s">
        <v>31</v>
      </c>
      <c r="G893" s="12" t="s">
        <v>1949</v>
      </c>
      <c r="H893" s="9" t="s">
        <v>1950</v>
      </c>
      <c r="I893" s="12" t="s">
        <v>268</v>
      </c>
      <c r="J893" s="13" t="s">
        <v>1951</v>
      </c>
      <c r="K893" s="12" t="s">
        <v>1952</v>
      </c>
      <c r="L893" s="14">
        <v>2</v>
      </c>
      <c r="M893" s="15" t="s">
        <v>521</v>
      </c>
      <c r="N893" s="16" t="s">
        <v>37</v>
      </c>
      <c r="O893" s="16" t="s">
        <v>37</v>
      </c>
      <c r="P893" s="16" t="s">
        <v>37</v>
      </c>
      <c r="Q893" s="17">
        <v>0</v>
      </c>
      <c r="R893" s="15" t="s">
        <v>38</v>
      </c>
      <c r="S893" s="15" t="s">
        <v>39</v>
      </c>
      <c r="T893" s="15" t="s">
        <v>40</v>
      </c>
      <c r="U893" s="18">
        <v>0</v>
      </c>
      <c r="V893" s="15" t="s">
        <v>41</v>
      </c>
      <c r="W893" s="15" t="s">
        <v>41</v>
      </c>
      <c r="X893" s="15" t="s">
        <v>41</v>
      </c>
      <c r="Y893" s="15" t="s">
        <v>42</v>
      </c>
      <c r="Z893" s="19">
        <v>39.82171735</v>
      </c>
      <c r="AA893" s="19">
        <v>-119.3635273</v>
      </c>
      <c r="AB893" s="20" t="s">
        <v>1953</v>
      </c>
      <c r="AC893" s="9"/>
    </row>
    <row r="894" spans="1:29" s="8" customFormat="1" ht="15.65" customHeight="1" x14ac:dyDescent="0.35">
      <c r="A894" s="9" t="str">
        <f>LEFT(B894, 6)</f>
        <v>656919</v>
      </c>
      <c r="B894" s="10" t="s">
        <v>1958</v>
      </c>
      <c r="C894" s="9" t="s">
        <v>212</v>
      </c>
      <c r="D894" s="9" t="s">
        <v>459</v>
      </c>
      <c r="E894" s="11" t="s">
        <v>1959</v>
      </c>
      <c r="F894" s="9" t="s">
        <v>31</v>
      </c>
      <c r="G894" s="12" t="s">
        <v>1960</v>
      </c>
      <c r="H894" s="9" t="s">
        <v>1617</v>
      </c>
      <c r="I894" s="12" t="s">
        <v>268</v>
      </c>
      <c r="J894" s="13" t="s">
        <v>1961</v>
      </c>
      <c r="K894" s="12" t="s">
        <v>1962</v>
      </c>
      <c r="L894" s="14">
        <v>2</v>
      </c>
      <c r="M894" s="15" t="s">
        <v>521</v>
      </c>
      <c r="N894" s="16" t="s">
        <v>37</v>
      </c>
      <c r="O894" s="16" t="s">
        <v>37</v>
      </c>
      <c r="P894" s="16" t="s">
        <v>37</v>
      </c>
      <c r="Q894" s="17">
        <v>0</v>
      </c>
      <c r="R894" s="15" t="s">
        <v>38</v>
      </c>
      <c r="S894" s="15" t="s">
        <v>39</v>
      </c>
      <c r="T894" s="15" t="s">
        <v>40</v>
      </c>
      <c r="U894" s="18">
        <v>0</v>
      </c>
      <c r="V894" s="15" t="s">
        <v>41</v>
      </c>
      <c r="W894" s="15" t="s">
        <v>41</v>
      </c>
      <c r="X894" s="15" t="s">
        <v>41</v>
      </c>
      <c r="Y894" s="15" t="s">
        <v>42</v>
      </c>
      <c r="Z894" s="19">
        <v>39.529888440000001</v>
      </c>
      <c r="AA894" s="19">
        <v>-119.79134500000001</v>
      </c>
      <c r="AB894" s="30" t="s">
        <v>1963</v>
      </c>
      <c r="AC894" s="9"/>
    </row>
    <row r="895" spans="1:29" s="8" customFormat="1" ht="15.65" customHeight="1" x14ac:dyDescent="0.35">
      <c r="A895" s="9" t="str">
        <f>LEFT(B895, 6)</f>
        <v>656910</v>
      </c>
      <c r="B895" s="10" t="s">
        <v>2247</v>
      </c>
      <c r="C895" s="9" t="s">
        <v>212</v>
      </c>
      <c r="D895" s="9" t="s">
        <v>459</v>
      </c>
      <c r="E895" s="11" t="s">
        <v>2248</v>
      </c>
      <c r="F895" s="9" t="s">
        <v>31</v>
      </c>
      <c r="G895" s="12" t="s">
        <v>2222</v>
      </c>
      <c r="H895" s="9" t="s">
        <v>2223</v>
      </c>
      <c r="I895" s="12" t="s">
        <v>268</v>
      </c>
      <c r="J895" s="13" t="s">
        <v>2224</v>
      </c>
      <c r="K895" s="12" t="s">
        <v>95</v>
      </c>
      <c r="L895" s="14">
        <v>2</v>
      </c>
      <c r="M895" s="15" t="s">
        <v>521</v>
      </c>
      <c r="N895" s="16" t="s">
        <v>37</v>
      </c>
      <c r="O895" s="16" t="s">
        <v>37</v>
      </c>
      <c r="P895" s="16" t="s">
        <v>37</v>
      </c>
      <c r="Q895" s="17">
        <v>1</v>
      </c>
      <c r="R895" s="15" t="s">
        <v>38</v>
      </c>
      <c r="S895" s="15" t="s">
        <v>39</v>
      </c>
      <c r="T895" s="15" t="s">
        <v>40</v>
      </c>
      <c r="U895" s="18">
        <v>0</v>
      </c>
      <c r="V895" s="15" t="s">
        <v>41</v>
      </c>
      <c r="W895" s="15" t="s">
        <v>41</v>
      </c>
      <c r="X895" s="15" t="s">
        <v>41</v>
      </c>
      <c r="Y895" s="15" t="s">
        <v>42</v>
      </c>
      <c r="Z895" s="22">
        <v>38.900387000000002</v>
      </c>
      <c r="AA895" s="22">
        <v>-119.71821199999999</v>
      </c>
      <c r="AB895" s="30" t="s">
        <v>2249</v>
      </c>
      <c r="AC895" s="9"/>
    </row>
    <row r="896" spans="1:29" s="8" customFormat="1" ht="15.65" customHeight="1" x14ac:dyDescent="0.35">
      <c r="A896" s="9" t="str">
        <f>LEFT(B896, 6)</f>
        <v>656901</v>
      </c>
      <c r="B896" s="10" t="s">
        <v>2206</v>
      </c>
      <c r="C896" s="23" t="s">
        <v>212</v>
      </c>
      <c r="D896" s="23" t="s">
        <v>459</v>
      </c>
      <c r="E896" s="11" t="s">
        <v>2207</v>
      </c>
      <c r="F896" s="9" t="s">
        <v>31</v>
      </c>
      <c r="G896" s="23" t="s">
        <v>2208</v>
      </c>
      <c r="H896" s="9" t="s">
        <v>2209</v>
      </c>
      <c r="I896" s="23" t="s">
        <v>268</v>
      </c>
      <c r="J896" s="25" t="s">
        <v>2210</v>
      </c>
      <c r="K896" s="23" t="s">
        <v>2211</v>
      </c>
      <c r="L896" s="14">
        <v>2</v>
      </c>
      <c r="M896" s="15" t="s">
        <v>838</v>
      </c>
      <c r="N896" s="107">
        <v>1</v>
      </c>
      <c r="O896" s="107">
        <v>1</v>
      </c>
      <c r="P896" s="107">
        <v>1</v>
      </c>
      <c r="Q896" s="111">
        <v>0</v>
      </c>
      <c r="R896" s="114" t="s">
        <v>38</v>
      </c>
      <c r="S896" s="114" t="s">
        <v>39</v>
      </c>
      <c r="T896" s="114" t="s">
        <v>40</v>
      </c>
      <c r="U896" s="114">
        <v>0</v>
      </c>
      <c r="V896" s="105" t="s">
        <v>41</v>
      </c>
      <c r="W896" s="105" t="s">
        <v>838</v>
      </c>
      <c r="X896" s="114" t="s">
        <v>838</v>
      </c>
      <c r="Y896" s="114" t="s">
        <v>838</v>
      </c>
      <c r="Z896" s="28">
        <v>38.952961070000001</v>
      </c>
      <c r="AA896" s="28">
        <v>-118.81642821</v>
      </c>
      <c r="AB896" s="20" t="s">
        <v>5929</v>
      </c>
      <c r="AC896" s="9"/>
    </row>
    <row r="897" spans="1:29" s="8" customFormat="1" ht="15.65" customHeight="1" x14ac:dyDescent="0.35">
      <c r="A897" s="9" t="str">
        <f>LEFT(B897, 6)</f>
        <v>656963</v>
      </c>
      <c r="B897" s="10" t="s">
        <v>4051</v>
      </c>
      <c r="C897" s="9" t="s">
        <v>212</v>
      </c>
      <c r="D897" s="9" t="s">
        <v>459</v>
      </c>
      <c r="E897" s="11" t="s">
        <v>4052</v>
      </c>
      <c r="F897" s="9" t="s">
        <v>31</v>
      </c>
      <c r="G897" s="12" t="s">
        <v>4053</v>
      </c>
      <c r="H897" s="9" t="s">
        <v>4054</v>
      </c>
      <c r="I897" s="12" t="s">
        <v>268</v>
      </c>
      <c r="J897" s="13" t="s">
        <v>4055</v>
      </c>
      <c r="K897" s="12" t="s">
        <v>4056</v>
      </c>
      <c r="L897" s="14">
        <v>2</v>
      </c>
      <c r="M897" s="15" t="s">
        <v>521</v>
      </c>
      <c r="N897" s="16" t="s">
        <v>37</v>
      </c>
      <c r="O897" s="16" t="s">
        <v>51</v>
      </c>
      <c r="P897" s="16" t="s">
        <v>37</v>
      </c>
      <c r="Q897" s="17">
        <v>0</v>
      </c>
      <c r="R897" s="15" t="s">
        <v>38</v>
      </c>
      <c r="S897" s="15" t="s">
        <v>39</v>
      </c>
      <c r="T897" s="15" t="s">
        <v>40</v>
      </c>
      <c r="U897" s="18">
        <v>0</v>
      </c>
      <c r="V897" s="15" t="s">
        <v>41</v>
      </c>
      <c r="W897" s="15" t="s">
        <v>41</v>
      </c>
      <c r="X897" s="15" t="s">
        <v>41</v>
      </c>
      <c r="Y897" s="15" t="s">
        <v>42</v>
      </c>
      <c r="Z897" s="19">
        <v>39.069217999999999</v>
      </c>
      <c r="AA897" s="19">
        <v>-119.20716</v>
      </c>
      <c r="AB897" s="38" t="s">
        <v>4057</v>
      </c>
      <c r="AC897" s="9"/>
    </row>
    <row r="898" spans="1:29" s="8" customFormat="1" ht="15.65" customHeight="1" x14ac:dyDescent="0.35">
      <c r="A898" s="9" t="str">
        <f>LEFT(B898, 6)</f>
        <v>656932</v>
      </c>
      <c r="B898" s="10" t="s">
        <v>2220</v>
      </c>
      <c r="C898" s="23" t="s">
        <v>212</v>
      </c>
      <c r="D898" s="23" t="s">
        <v>459</v>
      </c>
      <c r="E898" s="11" t="s">
        <v>2221</v>
      </c>
      <c r="F898" s="23" t="s">
        <v>148</v>
      </c>
      <c r="G898" s="23" t="s">
        <v>2222</v>
      </c>
      <c r="H898" s="9" t="s">
        <v>2223</v>
      </c>
      <c r="I898" s="23" t="s">
        <v>268</v>
      </c>
      <c r="J898" s="25" t="s">
        <v>2224</v>
      </c>
      <c r="K898" s="50" t="s">
        <v>2225</v>
      </c>
      <c r="L898" s="26" t="s">
        <v>154</v>
      </c>
      <c r="M898" s="15" t="s">
        <v>838</v>
      </c>
      <c r="N898" s="107">
        <v>1</v>
      </c>
      <c r="O898" s="107">
        <v>0</v>
      </c>
      <c r="P898" s="107">
        <v>1</v>
      </c>
      <c r="Q898" s="111">
        <v>0</v>
      </c>
      <c r="R898" s="114" t="s">
        <v>38</v>
      </c>
      <c r="S898" s="114" t="s">
        <v>39</v>
      </c>
      <c r="T898" s="118" t="s">
        <v>52</v>
      </c>
      <c r="U898" s="114">
        <v>0</v>
      </c>
      <c r="V898" s="117" t="s">
        <v>41</v>
      </c>
      <c r="W898" s="105" t="s">
        <v>838</v>
      </c>
      <c r="X898" s="114" t="s">
        <v>838</v>
      </c>
      <c r="Y898" s="114" t="s">
        <v>838</v>
      </c>
      <c r="Z898" s="28">
        <v>38.900387000000002</v>
      </c>
      <c r="AA898" s="28">
        <v>-119.71821199999999</v>
      </c>
      <c r="AB898" s="133" t="s">
        <v>5950</v>
      </c>
      <c r="AC898" s="9"/>
    </row>
    <row r="899" spans="1:29" s="8" customFormat="1" ht="15.65" customHeight="1" x14ac:dyDescent="0.35">
      <c r="A899" s="9" t="str">
        <f>LEFT(B899, 6)</f>
        <v>656964</v>
      </c>
      <c r="B899" s="10" t="s">
        <v>701</v>
      </c>
      <c r="C899" s="9" t="s">
        <v>212</v>
      </c>
      <c r="D899" s="9" t="s">
        <v>459</v>
      </c>
      <c r="E899" s="11" t="s">
        <v>702</v>
      </c>
      <c r="F899" s="9" t="s">
        <v>148</v>
      </c>
      <c r="G899" s="12" t="s">
        <v>703</v>
      </c>
      <c r="H899" s="9" t="s">
        <v>704</v>
      </c>
      <c r="I899" s="12" t="s">
        <v>268</v>
      </c>
      <c r="J899" s="13" t="s">
        <v>705</v>
      </c>
      <c r="K899" s="12" t="s">
        <v>706</v>
      </c>
      <c r="L899" s="14">
        <v>4</v>
      </c>
      <c r="M899" s="15" t="s">
        <v>521</v>
      </c>
      <c r="N899" s="16" t="s">
        <v>37</v>
      </c>
      <c r="O899" s="16" t="s">
        <v>37</v>
      </c>
      <c r="P899" s="16" t="s">
        <v>37</v>
      </c>
      <c r="Q899" s="17">
        <v>0</v>
      </c>
      <c r="R899" s="15" t="s">
        <v>38</v>
      </c>
      <c r="S899" s="15" t="s">
        <v>39</v>
      </c>
      <c r="T899" s="68" t="s">
        <v>52</v>
      </c>
      <c r="U899" s="18">
        <v>0</v>
      </c>
      <c r="V899" s="85" t="s">
        <v>41</v>
      </c>
      <c r="W899" s="15" t="s">
        <v>41</v>
      </c>
      <c r="X899" s="15" t="s">
        <v>41</v>
      </c>
      <c r="Y899" s="15" t="s">
        <v>42</v>
      </c>
      <c r="Z899" s="19">
        <v>36.184552109999998</v>
      </c>
      <c r="AA899" s="19">
        <v>-115.13991445000001</v>
      </c>
      <c r="AB899" s="20" t="s">
        <v>707</v>
      </c>
      <c r="AC899" s="9"/>
    </row>
    <row r="900" spans="1:29" s="8" customFormat="1" ht="15.65" customHeight="1" x14ac:dyDescent="0.35">
      <c r="A900" s="9" t="str">
        <f>LEFT(B900, 6)</f>
        <v>656931</v>
      </c>
      <c r="B900" s="10" t="s">
        <v>479</v>
      </c>
      <c r="C900" s="9" t="s">
        <v>212</v>
      </c>
      <c r="D900" s="9" t="s">
        <v>459</v>
      </c>
      <c r="E900" s="11" t="s">
        <v>480</v>
      </c>
      <c r="F900" s="9" t="s">
        <v>148</v>
      </c>
      <c r="G900" s="9" t="s">
        <v>481</v>
      </c>
      <c r="H900" s="9" t="s">
        <v>482</v>
      </c>
      <c r="I900" s="9" t="s">
        <v>268</v>
      </c>
      <c r="J900" s="37" t="s">
        <v>483</v>
      </c>
      <c r="K900" s="12" t="s">
        <v>484</v>
      </c>
      <c r="L900" s="26" t="s">
        <v>154</v>
      </c>
      <c r="M900" s="15" t="s">
        <v>838</v>
      </c>
      <c r="N900" s="108"/>
      <c r="O900" s="108"/>
      <c r="P900" s="108"/>
      <c r="Q900" s="111"/>
      <c r="R900" s="105" t="s">
        <v>38</v>
      </c>
      <c r="S900" s="105" t="s">
        <v>39</v>
      </c>
      <c r="T900" s="105" t="s">
        <v>40</v>
      </c>
      <c r="U900" s="123">
        <v>0</v>
      </c>
      <c r="V900" s="105" t="s">
        <v>41</v>
      </c>
      <c r="W900" s="105" t="s">
        <v>41</v>
      </c>
      <c r="X900" s="105" t="s">
        <v>41</v>
      </c>
      <c r="Y900" s="114" t="s">
        <v>838</v>
      </c>
      <c r="Z900" s="40">
        <v>41.973012785996197</v>
      </c>
      <c r="AA900" s="19">
        <v>-117.623601413221</v>
      </c>
      <c r="AB900" s="20" t="s">
        <v>838</v>
      </c>
      <c r="AC900" s="9"/>
    </row>
    <row r="901" spans="1:29" s="8" customFormat="1" ht="15.65" customHeight="1" x14ac:dyDescent="0.35">
      <c r="A901" s="9" t="str">
        <f>LEFT(B901, 6)</f>
        <v>676934</v>
      </c>
      <c r="B901" s="10" t="s">
        <v>1614</v>
      </c>
      <c r="C901" s="9" t="s">
        <v>212</v>
      </c>
      <c r="D901" s="9" t="s">
        <v>459</v>
      </c>
      <c r="E901" s="11" t="s">
        <v>1615</v>
      </c>
      <c r="F901" s="9" t="s">
        <v>148</v>
      </c>
      <c r="G901" s="12" t="s">
        <v>1616</v>
      </c>
      <c r="H901" s="9" t="s">
        <v>1617</v>
      </c>
      <c r="I901" s="12" t="s">
        <v>268</v>
      </c>
      <c r="J901" s="13" t="s">
        <v>1618</v>
      </c>
      <c r="K901" s="12" t="s">
        <v>1619</v>
      </c>
      <c r="L901" s="14">
        <v>4</v>
      </c>
      <c r="M901" s="15" t="s">
        <v>2295</v>
      </c>
      <c r="N901" s="16" t="s">
        <v>37</v>
      </c>
      <c r="O901" s="16" t="s">
        <v>51</v>
      </c>
      <c r="P901" s="16" t="s">
        <v>51</v>
      </c>
      <c r="Q901" s="17">
        <v>1</v>
      </c>
      <c r="R901" s="15" t="s">
        <v>38</v>
      </c>
      <c r="S901" s="15" t="s">
        <v>197</v>
      </c>
      <c r="T901" s="15" t="s">
        <v>198</v>
      </c>
      <c r="U901" s="18">
        <v>0</v>
      </c>
      <c r="V901" s="15" t="s">
        <v>198</v>
      </c>
      <c r="W901" s="15" t="s">
        <v>41</v>
      </c>
      <c r="X901" s="15" t="s">
        <v>41</v>
      </c>
      <c r="Y901" s="15" t="str">
        <f>+X901</f>
        <v>Tribal</v>
      </c>
      <c r="Z901" s="131">
        <v>39.476188</v>
      </c>
      <c r="AA901" s="131">
        <v>-119.79946</v>
      </c>
      <c r="AB901" s="64" t="s">
        <v>5904</v>
      </c>
      <c r="AC901" s="9"/>
    </row>
    <row r="902" spans="1:29" s="8" customFormat="1" ht="15.65" customHeight="1" x14ac:dyDescent="0.35">
      <c r="A902" s="9" t="str">
        <f>LEFT(B902, 6)</f>
        <v>606110</v>
      </c>
      <c r="B902" s="10" t="s">
        <v>548</v>
      </c>
      <c r="C902" s="9" t="s">
        <v>212</v>
      </c>
      <c r="D902" s="9" t="s">
        <v>549</v>
      </c>
      <c r="E902" s="11" t="s">
        <v>550</v>
      </c>
      <c r="F902" s="9" t="s">
        <v>31</v>
      </c>
      <c r="G902" s="23" t="s">
        <v>551</v>
      </c>
      <c r="H902" s="9" t="s">
        <v>552</v>
      </c>
      <c r="I902" s="12" t="s">
        <v>527</v>
      </c>
      <c r="J902" s="13" t="s">
        <v>553</v>
      </c>
      <c r="K902" s="12" t="s">
        <v>450</v>
      </c>
      <c r="L902" s="14">
        <v>2</v>
      </c>
      <c r="M902" s="15" t="s">
        <v>521</v>
      </c>
      <c r="N902" s="16" t="s">
        <v>37</v>
      </c>
      <c r="O902" s="16" t="s">
        <v>37</v>
      </c>
      <c r="P902" s="16" t="s">
        <v>37</v>
      </c>
      <c r="Q902" s="17">
        <v>1</v>
      </c>
      <c r="R902" s="15" t="s">
        <v>38</v>
      </c>
      <c r="S902" s="15" t="s">
        <v>328</v>
      </c>
      <c r="T902" s="15" t="s">
        <v>329</v>
      </c>
      <c r="U902" s="18">
        <v>0</v>
      </c>
      <c r="V902" s="15" t="s">
        <v>329</v>
      </c>
      <c r="W902" s="15" t="s">
        <v>41</v>
      </c>
      <c r="X902" s="15" t="s">
        <v>41</v>
      </c>
      <c r="Y902" s="15" t="s">
        <v>329</v>
      </c>
      <c r="Z902" s="129">
        <v>40.282366000000003</v>
      </c>
      <c r="AA902" s="129">
        <v>-109.870982</v>
      </c>
      <c r="AB902" s="38" t="s">
        <v>554</v>
      </c>
      <c r="AC902" s="9"/>
    </row>
    <row r="903" spans="1:29" s="8" customFormat="1" ht="15.65" customHeight="1" x14ac:dyDescent="0.35">
      <c r="A903" s="9" t="str">
        <f>LEFT(B903, 6)</f>
        <v>676180</v>
      </c>
      <c r="B903" s="62" t="s">
        <v>2180</v>
      </c>
      <c r="C903" s="29" t="s">
        <v>212</v>
      </c>
      <c r="D903" s="29" t="s">
        <v>549</v>
      </c>
      <c r="E903" s="29" t="s">
        <v>2181</v>
      </c>
      <c r="F903" s="29" t="s">
        <v>2182</v>
      </c>
      <c r="G903" s="29" t="s">
        <v>2183</v>
      </c>
      <c r="H903" s="29" t="s">
        <v>1974</v>
      </c>
      <c r="I903" s="9" t="s">
        <v>527</v>
      </c>
      <c r="J903" s="37" t="s">
        <v>2184</v>
      </c>
      <c r="K903" s="29" t="s">
        <v>2185</v>
      </c>
      <c r="L903" s="15">
        <v>9</v>
      </c>
      <c r="M903" s="15" t="s">
        <v>2295</v>
      </c>
      <c r="N903" s="15" t="s">
        <v>37</v>
      </c>
      <c r="O903" s="15" t="s">
        <v>51</v>
      </c>
      <c r="P903" s="15" t="s">
        <v>51</v>
      </c>
      <c r="Q903" s="15">
        <v>0</v>
      </c>
      <c r="R903" s="15" t="s">
        <v>38</v>
      </c>
      <c r="S903" s="15" t="s">
        <v>197</v>
      </c>
      <c r="T903" s="15" t="s">
        <v>198</v>
      </c>
      <c r="U903" s="15">
        <v>0</v>
      </c>
      <c r="V903" s="15" t="s">
        <v>198</v>
      </c>
      <c r="W903" s="15" t="s">
        <v>41</v>
      </c>
      <c r="X903" s="15" t="s">
        <v>41</v>
      </c>
      <c r="Y903" s="15" t="s">
        <v>41</v>
      </c>
      <c r="Z903" s="40">
        <v>40.74186564</v>
      </c>
      <c r="AA903" s="40">
        <v>-111.89494311999999</v>
      </c>
      <c r="AB903" s="43" t="s">
        <v>2186</v>
      </c>
      <c r="AC903" s="9"/>
    </row>
    <row r="904" spans="1:29" s="8" customFormat="1" ht="15.65" customHeight="1" x14ac:dyDescent="0.35">
      <c r="A904" s="9" t="str">
        <f>LEFT(B904, 6)</f>
        <v>657178</v>
      </c>
      <c r="B904" s="10" t="s">
        <v>2307</v>
      </c>
      <c r="C904" s="23" t="s">
        <v>212</v>
      </c>
      <c r="D904" s="23" t="s">
        <v>322</v>
      </c>
      <c r="E904" s="11" t="s">
        <v>2308</v>
      </c>
      <c r="F904" s="23" t="s">
        <v>109</v>
      </c>
      <c r="G904" s="23" t="s">
        <v>2309</v>
      </c>
      <c r="H904" s="9" t="s">
        <v>325</v>
      </c>
      <c r="I904" s="23" t="s">
        <v>163</v>
      </c>
      <c r="J904" s="25" t="s">
        <v>326</v>
      </c>
      <c r="K904" s="23" t="s">
        <v>2286</v>
      </c>
      <c r="L904" s="26" t="s">
        <v>115</v>
      </c>
      <c r="M904" s="15" t="s">
        <v>838</v>
      </c>
      <c r="N904" s="107">
        <v>1</v>
      </c>
      <c r="O904" s="107">
        <v>0</v>
      </c>
      <c r="P904" s="109">
        <v>0</v>
      </c>
      <c r="Q904" s="111">
        <v>0</v>
      </c>
      <c r="R904" s="114" t="s">
        <v>38</v>
      </c>
      <c r="S904" s="114" t="s">
        <v>39</v>
      </c>
      <c r="T904" s="114" t="s">
        <v>40</v>
      </c>
      <c r="U904" s="114">
        <v>0</v>
      </c>
      <c r="V904" s="105" t="s">
        <v>41</v>
      </c>
      <c r="W904" s="105" t="s">
        <v>838</v>
      </c>
      <c r="X904" s="114" t="s">
        <v>838</v>
      </c>
      <c r="Y904" s="114" t="s">
        <v>838</v>
      </c>
      <c r="Z904" s="28">
        <v>33.826472000000003</v>
      </c>
      <c r="AA904" s="28">
        <v>-109.98097799999999</v>
      </c>
      <c r="AB904" s="20" t="s">
        <v>2287</v>
      </c>
      <c r="AC904" s="9"/>
    </row>
    <row r="905" spans="1:29" s="8" customFormat="1" ht="15.65" customHeight="1" x14ac:dyDescent="0.35">
      <c r="A905" s="9" t="str">
        <f>LEFT(B905, 6)</f>
        <v>657179</v>
      </c>
      <c r="B905" s="10" t="s">
        <v>2283</v>
      </c>
      <c r="C905" s="23" t="s">
        <v>212</v>
      </c>
      <c r="D905" s="23" t="s">
        <v>322</v>
      </c>
      <c r="E905" s="11" t="s">
        <v>2284</v>
      </c>
      <c r="F905" s="23" t="s">
        <v>234</v>
      </c>
      <c r="G905" s="23" t="s">
        <v>2285</v>
      </c>
      <c r="H905" s="9" t="s">
        <v>325</v>
      </c>
      <c r="I905" s="23" t="s">
        <v>163</v>
      </c>
      <c r="J905" s="25" t="s">
        <v>326</v>
      </c>
      <c r="K905" s="23" t="s">
        <v>2286</v>
      </c>
      <c r="L905" s="14">
        <v>14</v>
      </c>
      <c r="M905" s="15" t="s">
        <v>838</v>
      </c>
      <c r="N905" s="108" t="s">
        <v>37</v>
      </c>
      <c r="O905" s="107">
        <v>0</v>
      </c>
      <c r="P905" s="109">
        <v>0</v>
      </c>
      <c r="Q905" s="111">
        <v>0</v>
      </c>
      <c r="R905" s="114" t="s">
        <v>38</v>
      </c>
      <c r="S905" s="114" t="s">
        <v>39</v>
      </c>
      <c r="T905" s="114" t="s">
        <v>40</v>
      </c>
      <c r="U905" s="114">
        <v>0</v>
      </c>
      <c r="V905" s="105" t="s">
        <v>41</v>
      </c>
      <c r="W905" s="105" t="s">
        <v>838</v>
      </c>
      <c r="X905" s="114" t="s">
        <v>838</v>
      </c>
      <c r="Y905" s="114" t="s">
        <v>838</v>
      </c>
      <c r="Z905" s="28">
        <v>33.826472000000003</v>
      </c>
      <c r="AA905" s="28">
        <v>-109.98097799999999</v>
      </c>
      <c r="AB905" s="20" t="s">
        <v>2287</v>
      </c>
      <c r="AC905" s="9"/>
    </row>
    <row r="906" spans="1:29" ht="15.65" customHeight="1" x14ac:dyDescent="0.35">
      <c r="A906" s="9" t="str">
        <f>LEFT(B906, 6)</f>
        <v>607110</v>
      </c>
      <c r="B906" s="10" t="s">
        <v>355</v>
      </c>
      <c r="C906" s="9" t="s">
        <v>212</v>
      </c>
      <c r="D906" s="9" t="s">
        <v>322</v>
      </c>
      <c r="E906" s="11" t="s">
        <v>356</v>
      </c>
      <c r="F906" s="9" t="s">
        <v>31</v>
      </c>
      <c r="G906" s="12" t="s">
        <v>357</v>
      </c>
      <c r="H906" s="9" t="s">
        <v>351</v>
      </c>
      <c r="I906" s="12" t="s">
        <v>163</v>
      </c>
      <c r="J906" s="13" t="s">
        <v>352</v>
      </c>
      <c r="K906" s="12" t="s">
        <v>358</v>
      </c>
      <c r="L906" s="14">
        <v>2</v>
      </c>
      <c r="M906" s="15" t="s">
        <v>521</v>
      </c>
      <c r="N906" s="16" t="s">
        <v>37</v>
      </c>
      <c r="O906" s="16" t="s">
        <v>37</v>
      </c>
      <c r="P906" s="16" t="s">
        <v>37</v>
      </c>
      <c r="Q906" s="17">
        <v>1</v>
      </c>
      <c r="R906" s="15" t="s">
        <v>38</v>
      </c>
      <c r="S906" s="15" t="s">
        <v>328</v>
      </c>
      <c r="T906" s="15" t="s">
        <v>329</v>
      </c>
      <c r="U906" s="18">
        <v>0</v>
      </c>
      <c r="V906" s="15" t="s">
        <v>329</v>
      </c>
      <c r="W906" s="15" t="s">
        <v>329</v>
      </c>
      <c r="X906" s="15" t="s">
        <v>329</v>
      </c>
      <c r="Y906" s="15" t="s">
        <v>329</v>
      </c>
      <c r="Z906" s="19">
        <v>34.051290360000003</v>
      </c>
      <c r="AA906" s="19">
        <v>-110.48498497</v>
      </c>
      <c r="AB906" s="20" t="s">
        <v>359</v>
      </c>
      <c r="AC906" s="9"/>
    </row>
    <row r="907" spans="1:29" ht="15.65" customHeight="1" x14ac:dyDescent="0.35">
      <c r="A907" s="9" t="str">
        <f>LEFT(B907, 6)</f>
        <v>607101</v>
      </c>
      <c r="B907" s="10" t="s">
        <v>2447</v>
      </c>
      <c r="C907" s="9" t="s">
        <v>212</v>
      </c>
      <c r="D907" s="9" t="s">
        <v>322</v>
      </c>
      <c r="E907" s="11" t="s">
        <v>2448</v>
      </c>
      <c r="F907" s="9" t="s">
        <v>160</v>
      </c>
      <c r="G907" s="12" t="s">
        <v>2449</v>
      </c>
      <c r="H907" s="9" t="s">
        <v>325</v>
      </c>
      <c r="I907" s="12" t="s">
        <v>163</v>
      </c>
      <c r="J907" s="13" t="s">
        <v>326</v>
      </c>
      <c r="K907" s="12" t="s">
        <v>2450</v>
      </c>
      <c r="L907" s="14">
        <v>1</v>
      </c>
      <c r="M907" s="15" t="s">
        <v>521</v>
      </c>
      <c r="N907" s="16" t="s">
        <v>37</v>
      </c>
      <c r="O907" s="16" t="s">
        <v>37</v>
      </c>
      <c r="P907" s="16" t="s">
        <v>37</v>
      </c>
      <c r="Q907" s="17">
        <v>1</v>
      </c>
      <c r="R907" s="15" t="s">
        <v>38</v>
      </c>
      <c r="S907" s="15" t="s">
        <v>328</v>
      </c>
      <c r="T907" s="15" t="s">
        <v>329</v>
      </c>
      <c r="U907" s="18">
        <v>40</v>
      </c>
      <c r="V907" s="15" t="s">
        <v>329</v>
      </c>
      <c r="W907" s="15" t="s">
        <v>329</v>
      </c>
      <c r="X907" s="15" t="s">
        <v>329</v>
      </c>
      <c r="Y907" s="15" t="s">
        <v>329</v>
      </c>
      <c r="Z907" s="19">
        <v>33.87671993</v>
      </c>
      <c r="AA907" s="19">
        <v>-109.95940745</v>
      </c>
      <c r="AB907" s="20" t="s">
        <v>359</v>
      </c>
      <c r="AC907" s="9"/>
    </row>
    <row r="908" spans="1:29" ht="15.65" customHeight="1" x14ac:dyDescent="0.35">
      <c r="A908" s="9" t="str">
        <f>LEFT(B908, 6)</f>
        <v>607114</v>
      </c>
      <c r="B908" s="10" t="s">
        <v>348</v>
      </c>
      <c r="C908" s="9" t="s">
        <v>212</v>
      </c>
      <c r="D908" s="9" t="s">
        <v>322</v>
      </c>
      <c r="E908" s="11" t="s">
        <v>349</v>
      </c>
      <c r="F908" s="9" t="s">
        <v>242</v>
      </c>
      <c r="G908" s="12" t="s">
        <v>350</v>
      </c>
      <c r="H908" s="9" t="s">
        <v>351</v>
      </c>
      <c r="I908" s="12" t="s">
        <v>163</v>
      </c>
      <c r="J908" s="13" t="s">
        <v>352</v>
      </c>
      <c r="K908" s="12" t="s">
        <v>353</v>
      </c>
      <c r="L908" s="14">
        <v>3</v>
      </c>
      <c r="M908" s="15" t="s">
        <v>2295</v>
      </c>
      <c r="N908" s="16" t="s">
        <v>51</v>
      </c>
      <c r="O908" s="16" t="s">
        <v>37</v>
      </c>
      <c r="P908" s="16" t="s">
        <v>51</v>
      </c>
      <c r="Q908" s="17">
        <v>1</v>
      </c>
      <c r="R908" s="15" t="s">
        <v>38</v>
      </c>
      <c r="S908" s="15" t="s">
        <v>328</v>
      </c>
      <c r="T908" s="15" t="s">
        <v>329</v>
      </c>
      <c r="U908" s="18">
        <v>0</v>
      </c>
      <c r="V908" s="15" t="s">
        <v>329</v>
      </c>
      <c r="W908" s="15" t="s">
        <v>329</v>
      </c>
      <c r="X908" s="15" t="s">
        <v>329</v>
      </c>
      <c r="Y908" s="15" t="str">
        <f>+X908</f>
        <v>IHS</v>
      </c>
      <c r="Z908" s="19">
        <v>34.048814</v>
      </c>
      <c r="AA908" s="19">
        <v>-110.484748</v>
      </c>
      <c r="AB908" s="20" t="s">
        <v>354</v>
      </c>
      <c r="AC908" s="9"/>
    </row>
    <row r="909" spans="1:29" ht="15.65" customHeight="1" x14ac:dyDescent="0.35">
      <c r="A909" s="9" t="str">
        <f>LEFT(B909, 6)</f>
        <v>607112</v>
      </c>
      <c r="B909" s="10" t="s">
        <v>403</v>
      </c>
      <c r="C909" s="9" t="s">
        <v>212</v>
      </c>
      <c r="D909" s="9" t="s">
        <v>322</v>
      </c>
      <c r="E909" s="11" t="s">
        <v>404</v>
      </c>
      <c r="F909" s="9" t="s">
        <v>242</v>
      </c>
      <c r="G909" s="12" t="s">
        <v>405</v>
      </c>
      <c r="H909" s="9" t="s">
        <v>325</v>
      </c>
      <c r="I909" s="12" t="s">
        <v>163</v>
      </c>
      <c r="J909" s="13" t="s">
        <v>326</v>
      </c>
      <c r="K909" s="12" t="s">
        <v>406</v>
      </c>
      <c r="L909" s="14">
        <v>3</v>
      </c>
      <c r="M909" s="15" t="s">
        <v>2295</v>
      </c>
      <c r="N909" s="16" t="s">
        <v>51</v>
      </c>
      <c r="O909" s="16" t="s">
        <v>37</v>
      </c>
      <c r="P909" s="16" t="s">
        <v>51</v>
      </c>
      <c r="Q909" s="17">
        <v>1</v>
      </c>
      <c r="R909" s="15" t="s">
        <v>38</v>
      </c>
      <c r="S909" s="15" t="s">
        <v>328</v>
      </c>
      <c r="T909" s="15" t="s">
        <v>329</v>
      </c>
      <c r="U909" s="18">
        <v>0</v>
      </c>
      <c r="V909" s="15" t="s">
        <v>329</v>
      </c>
      <c r="W909" s="15" t="s">
        <v>329</v>
      </c>
      <c r="X909" s="15" t="s">
        <v>329</v>
      </c>
      <c r="Y909" s="15" t="str">
        <f>+X909</f>
        <v>IHS</v>
      </c>
      <c r="Z909" s="19">
        <v>33.920005000000003</v>
      </c>
      <c r="AA909" s="19">
        <v>-109.948329</v>
      </c>
      <c r="AB909" s="20" t="s">
        <v>407</v>
      </c>
      <c r="AC909" s="9"/>
    </row>
    <row r="910" spans="1:29" ht="15.65" customHeight="1" x14ac:dyDescent="0.35">
      <c r="A910" s="9" t="str">
        <f>LEFT(B910, 6)</f>
        <v>607115</v>
      </c>
      <c r="B910" s="10" t="s">
        <v>752</v>
      </c>
      <c r="C910" s="9" t="s">
        <v>212</v>
      </c>
      <c r="D910" s="9" t="s">
        <v>322</v>
      </c>
      <c r="E910" s="11" t="s">
        <v>753</v>
      </c>
      <c r="F910" s="9" t="s">
        <v>242</v>
      </c>
      <c r="G910" s="12" t="s">
        <v>5892</v>
      </c>
      <c r="H910" s="9" t="s">
        <v>754</v>
      </c>
      <c r="I910" s="12" t="s">
        <v>163</v>
      </c>
      <c r="J910" s="13" t="s">
        <v>755</v>
      </c>
      <c r="K910" s="12" t="s">
        <v>5893</v>
      </c>
      <c r="L910" s="14">
        <v>3</v>
      </c>
      <c r="M910" s="15" t="s">
        <v>2295</v>
      </c>
      <c r="N910" s="16" t="s">
        <v>51</v>
      </c>
      <c r="O910" s="16" t="s">
        <v>37</v>
      </c>
      <c r="P910" s="16" t="s">
        <v>51</v>
      </c>
      <c r="Q910" s="17">
        <v>1</v>
      </c>
      <c r="R910" s="15" t="s">
        <v>38</v>
      </c>
      <c r="S910" s="15" t="s">
        <v>328</v>
      </c>
      <c r="T910" s="15" t="s">
        <v>329</v>
      </c>
      <c r="U910" s="18">
        <v>0</v>
      </c>
      <c r="V910" s="15" t="s">
        <v>329</v>
      </c>
      <c r="W910" s="15" t="s">
        <v>329</v>
      </c>
      <c r="X910" s="15" t="s">
        <v>329</v>
      </c>
      <c r="Y910" s="15" t="str">
        <f>+X910</f>
        <v>IHS</v>
      </c>
      <c r="Z910" s="131">
        <v>34.074391861760397</v>
      </c>
      <c r="AA910" s="131">
        <v>-109.860207934789</v>
      </c>
      <c r="AB910" s="20" t="s">
        <v>838</v>
      </c>
      <c r="AC910" s="9"/>
    </row>
    <row r="911" spans="1:29" ht="15.65" customHeight="1" x14ac:dyDescent="0.35">
      <c r="A911" s="9" t="str">
        <f>LEFT(B911, 6)</f>
        <v>607113</v>
      </c>
      <c r="B911" s="10" t="s">
        <v>2317</v>
      </c>
      <c r="C911" s="9" t="s">
        <v>212</v>
      </c>
      <c r="D911" s="9" t="s">
        <v>322</v>
      </c>
      <c r="E911" s="11" t="s">
        <v>2318</v>
      </c>
      <c r="F911" s="9" t="s">
        <v>242</v>
      </c>
      <c r="G911" s="12" t="s">
        <v>2319</v>
      </c>
      <c r="H911" s="9" t="s">
        <v>325</v>
      </c>
      <c r="I911" s="12" t="s">
        <v>163</v>
      </c>
      <c r="J911" s="13" t="s">
        <v>326</v>
      </c>
      <c r="K911" s="12" t="s">
        <v>2320</v>
      </c>
      <c r="L911" s="14">
        <v>3</v>
      </c>
      <c r="M911" s="15" t="s">
        <v>2295</v>
      </c>
      <c r="N911" s="16" t="s">
        <v>51</v>
      </c>
      <c r="O911" s="16" t="s">
        <v>37</v>
      </c>
      <c r="P911" s="16" t="s">
        <v>51</v>
      </c>
      <c r="Q911" s="17">
        <v>1</v>
      </c>
      <c r="R911" s="15" t="s">
        <v>38</v>
      </c>
      <c r="S911" s="15" t="s">
        <v>328</v>
      </c>
      <c r="T911" s="15" t="s">
        <v>329</v>
      </c>
      <c r="U911" s="18">
        <v>0</v>
      </c>
      <c r="V911" s="15" t="s">
        <v>329</v>
      </c>
      <c r="W911" s="15" t="s">
        <v>329</v>
      </c>
      <c r="X911" s="15" t="s">
        <v>329</v>
      </c>
      <c r="Y911" s="15" t="str">
        <f>+X911</f>
        <v>IHS</v>
      </c>
      <c r="Z911" s="19">
        <v>33.835917000000002</v>
      </c>
      <c r="AA911" s="19">
        <v>-109.963555</v>
      </c>
      <c r="AB911" s="20" t="s">
        <v>838</v>
      </c>
      <c r="AC911" s="9"/>
    </row>
    <row r="912" spans="1:29" ht="15.65" customHeight="1" x14ac:dyDescent="0.35">
      <c r="A912" s="9" t="str">
        <f>LEFT(B912, 6)</f>
        <v>607157</v>
      </c>
      <c r="B912" s="10" t="s">
        <v>656</v>
      </c>
      <c r="C912" s="9" t="s">
        <v>212</v>
      </c>
      <c r="D912" s="9" t="s">
        <v>322</v>
      </c>
      <c r="E912" s="11" t="s">
        <v>657</v>
      </c>
      <c r="F912" s="9" t="s">
        <v>242</v>
      </c>
      <c r="G912" s="12" t="s">
        <v>658</v>
      </c>
      <c r="H912" s="9" t="s">
        <v>325</v>
      </c>
      <c r="I912" s="12" t="s">
        <v>163</v>
      </c>
      <c r="J912" s="13" t="s">
        <v>326</v>
      </c>
      <c r="K912" s="12" t="s">
        <v>659</v>
      </c>
      <c r="L912" s="14">
        <v>3</v>
      </c>
      <c r="M912" s="15" t="s">
        <v>2295</v>
      </c>
      <c r="N912" s="16" t="s">
        <v>51</v>
      </c>
      <c r="O912" s="16" t="s">
        <v>51</v>
      </c>
      <c r="P912" s="16" t="s">
        <v>51</v>
      </c>
      <c r="Q912" s="17">
        <v>1</v>
      </c>
      <c r="R912" s="15" t="s">
        <v>38</v>
      </c>
      <c r="S912" s="15" t="s">
        <v>328</v>
      </c>
      <c r="T912" s="15" t="s">
        <v>329</v>
      </c>
      <c r="U912" s="18">
        <v>0</v>
      </c>
      <c r="V912" s="15" t="s">
        <v>329</v>
      </c>
      <c r="W912" s="15" t="s">
        <v>329</v>
      </c>
      <c r="X912" s="15" t="s">
        <v>329</v>
      </c>
      <c r="Y912" s="15" t="str">
        <f>+X912</f>
        <v>IHS</v>
      </c>
      <c r="Z912" s="19">
        <v>33.899771999999999</v>
      </c>
      <c r="AA912" s="19">
        <v>-110.172229</v>
      </c>
      <c r="AB912" s="84" t="s">
        <v>838</v>
      </c>
      <c r="AC912" s="9"/>
    </row>
    <row r="913" spans="1:29" ht="15.65" customHeight="1" x14ac:dyDescent="0.35">
      <c r="A913" s="9" t="str">
        <f>LEFT(B913, 6)</f>
        <v>607152</v>
      </c>
      <c r="B913" s="10" t="s">
        <v>756</v>
      </c>
      <c r="C913" s="9" t="s">
        <v>212</v>
      </c>
      <c r="D913" s="9" t="s">
        <v>322</v>
      </c>
      <c r="E913" s="11" t="s">
        <v>757</v>
      </c>
      <c r="F913" s="9" t="s">
        <v>242</v>
      </c>
      <c r="G913" s="12" t="s">
        <v>758</v>
      </c>
      <c r="H913" s="9" t="s">
        <v>754</v>
      </c>
      <c r="I913" s="12" t="s">
        <v>163</v>
      </c>
      <c r="J913" s="13" t="s">
        <v>755</v>
      </c>
      <c r="K913" s="12" t="s">
        <v>5894</v>
      </c>
      <c r="L913" s="14">
        <v>3</v>
      </c>
      <c r="M913" s="15" t="s">
        <v>2295</v>
      </c>
      <c r="N913" s="16" t="s">
        <v>51</v>
      </c>
      <c r="O913" s="16" t="s">
        <v>37</v>
      </c>
      <c r="P913" s="16" t="s">
        <v>51</v>
      </c>
      <c r="Q913" s="17">
        <v>1</v>
      </c>
      <c r="R913" s="15" t="s">
        <v>38</v>
      </c>
      <c r="S913" s="15" t="s">
        <v>328</v>
      </c>
      <c r="T913" s="15" t="s">
        <v>329</v>
      </c>
      <c r="U913" s="18">
        <v>0</v>
      </c>
      <c r="V913" s="15" t="s">
        <v>329</v>
      </c>
      <c r="W913" s="15" t="s">
        <v>329</v>
      </c>
      <c r="X913" s="15" t="s">
        <v>329</v>
      </c>
      <c r="Y913" s="15" t="str">
        <f>+X913</f>
        <v>IHS</v>
      </c>
      <c r="Z913" s="19">
        <v>34.075355000000002</v>
      </c>
      <c r="AA913" s="19">
        <v>-109.85598899999999</v>
      </c>
      <c r="AB913" s="20" t="s">
        <v>838</v>
      </c>
      <c r="AC913" s="9"/>
    </row>
    <row r="914" spans="1:29" ht="15.65" customHeight="1" x14ac:dyDescent="0.35">
      <c r="A914" s="9" t="str">
        <f>LEFT(B914, 6)</f>
        <v>607160</v>
      </c>
      <c r="B914" s="10" t="s">
        <v>723</v>
      </c>
      <c r="C914" s="9" t="s">
        <v>212</v>
      </c>
      <c r="D914" s="9" t="s">
        <v>322</v>
      </c>
      <c r="E914" s="11" t="s">
        <v>724</v>
      </c>
      <c r="F914" s="9" t="s">
        <v>242</v>
      </c>
      <c r="G914" s="12" t="s">
        <v>725</v>
      </c>
      <c r="H914" s="9" t="s">
        <v>325</v>
      </c>
      <c r="I914" s="12" t="s">
        <v>163</v>
      </c>
      <c r="J914" s="13">
        <v>85941</v>
      </c>
      <c r="K914" s="12" t="s">
        <v>726</v>
      </c>
      <c r="L914" s="14">
        <v>3</v>
      </c>
      <c r="M914" s="15" t="s">
        <v>2295</v>
      </c>
      <c r="N914" s="16" t="s">
        <v>51</v>
      </c>
      <c r="O914" s="16" t="s">
        <v>37</v>
      </c>
      <c r="P914" s="16" t="s">
        <v>51</v>
      </c>
      <c r="Q914" s="17">
        <v>1</v>
      </c>
      <c r="R914" s="15" t="s">
        <v>38</v>
      </c>
      <c r="S914" s="15" t="s">
        <v>328</v>
      </c>
      <c r="T914" s="15" t="s">
        <v>329</v>
      </c>
      <c r="U914" s="18">
        <v>0</v>
      </c>
      <c r="V914" s="15" t="s">
        <v>329</v>
      </c>
      <c r="W914" s="15" t="s">
        <v>329</v>
      </c>
      <c r="X914" s="15" t="s">
        <v>329</v>
      </c>
      <c r="Y914" s="15" t="str">
        <f>+X914</f>
        <v>IHS</v>
      </c>
      <c r="Z914" s="131">
        <v>33.789177917028901</v>
      </c>
      <c r="AA914" s="131">
        <v>-109.966858500431</v>
      </c>
      <c r="AB914" s="20" t="s">
        <v>838</v>
      </c>
      <c r="AC914" s="9"/>
    </row>
    <row r="915" spans="1:29" ht="15.65" customHeight="1" x14ac:dyDescent="0.35">
      <c r="A915" s="9" t="str">
        <f>LEFT(B915, 6)</f>
        <v>607153</v>
      </c>
      <c r="B915" s="10" t="s">
        <v>438</v>
      </c>
      <c r="C915" s="9" t="s">
        <v>212</v>
      </c>
      <c r="D915" s="9" t="s">
        <v>322</v>
      </c>
      <c r="E915" s="11" t="s">
        <v>439</v>
      </c>
      <c r="F915" s="9" t="s">
        <v>242</v>
      </c>
      <c r="G915" s="12" t="s">
        <v>440</v>
      </c>
      <c r="H915" s="9" t="s">
        <v>325</v>
      </c>
      <c r="I915" s="12" t="s">
        <v>163</v>
      </c>
      <c r="J915" s="13" t="s">
        <v>326</v>
      </c>
      <c r="K915" s="12" t="s">
        <v>441</v>
      </c>
      <c r="L915" s="14">
        <v>3</v>
      </c>
      <c r="M915" s="15" t="s">
        <v>2295</v>
      </c>
      <c r="N915" s="16" t="s">
        <v>51</v>
      </c>
      <c r="O915" s="16" t="s">
        <v>37</v>
      </c>
      <c r="P915" s="16" t="s">
        <v>51</v>
      </c>
      <c r="Q915" s="17">
        <v>1</v>
      </c>
      <c r="R915" s="15" t="s">
        <v>38</v>
      </c>
      <c r="S915" s="15" t="s">
        <v>328</v>
      </c>
      <c r="T915" s="15" t="s">
        <v>329</v>
      </c>
      <c r="U915" s="18">
        <v>0</v>
      </c>
      <c r="V915" s="15" t="s">
        <v>329</v>
      </c>
      <c r="W915" s="15" t="s">
        <v>329</v>
      </c>
      <c r="X915" s="15" t="s">
        <v>329</v>
      </c>
      <c r="Y915" s="15" t="str">
        <f>+X915</f>
        <v>IHS</v>
      </c>
      <c r="Z915" s="19">
        <v>33.798169999999999</v>
      </c>
      <c r="AA915" s="19">
        <v>-109.93191899999999</v>
      </c>
      <c r="AB915" s="20" t="s">
        <v>838</v>
      </c>
      <c r="AC915" s="9"/>
    </row>
    <row r="916" spans="1:29" ht="15.65" customHeight="1" x14ac:dyDescent="0.35">
      <c r="A916" s="9" t="str">
        <f>LEFT(B916, 6)</f>
        <v>607158</v>
      </c>
      <c r="B916" s="10" t="s">
        <v>2321</v>
      </c>
      <c r="C916" s="9" t="s">
        <v>212</v>
      </c>
      <c r="D916" s="9" t="s">
        <v>322</v>
      </c>
      <c r="E916" s="11" t="s">
        <v>2322</v>
      </c>
      <c r="F916" s="9" t="s">
        <v>242</v>
      </c>
      <c r="G916" s="12" t="s">
        <v>2323</v>
      </c>
      <c r="H916" s="9" t="s">
        <v>325</v>
      </c>
      <c r="I916" s="12" t="s">
        <v>163</v>
      </c>
      <c r="J916" s="13" t="s">
        <v>326</v>
      </c>
      <c r="K916" s="12" t="s">
        <v>2324</v>
      </c>
      <c r="L916" s="14">
        <v>3</v>
      </c>
      <c r="M916" s="15" t="s">
        <v>2295</v>
      </c>
      <c r="N916" s="16" t="s">
        <v>51</v>
      </c>
      <c r="O916" s="16" t="s">
        <v>37</v>
      </c>
      <c r="P916" s="16" t="s">
        <v>51</v>
      </c>
      <c r="Q916" s="17">
        <v>1</v>
      </c>
      <c r="R916" s="15" t="s">
        <v>38</v>
      </c>
      <c r="S916" s="15" t="s">
        <v>328</v>
      </c>
      <c r="T916" s="15" t="s">
        <v>329</v>
      </c>
      <c r="U916" s="18">
        <v>0</v>
      </c>
      <c r="V916" s="15" t="s">
        <v>329</v>
      </c>
      <c r="W916" s="15" t="s">
        <v>329</v>
      </c>
      <c r="X916" s="15" t="s">
        <v>329</v>
      </c>
      <c r="Y916" s="15" t="str">
        <f>+X916</f>
        <v>IHS</v>
      </c>
      <c r="Z916" s="19">
        <v>33.840578999999998</v>
      </c>
      <c r="AA916" s="19">
        <v>-109.965625</v>
      </c>
      <c r="AB916" s="20" t="s">
        <v>838</v>
      </c>
      <c r="AC916" s="9"/>
    </row>
    <row r="917" spans="1:29" ht="15.65" customHeight="1" x14ac:dyDescent="0.35">
      <c r="A917" s="9" t="str">
        <f>LEFT(B917, 6)</f>
        <v>607162</v>
      </c>
      <c r="B917" s="10" t="s">
        <v>321</v>
      </c>
      <c r="C917" s="9" t="s">
        <v>212</v>
      </c>
      <c r="D917" s="9" t="s">
        <v>322</v>
      </c>
      <c r="E917" s="11" t="s">
        <v>323</v>
      </c>
      <c r="F917" s="9" t="s">
        <v>242</v>
      </c>
      <c r="G917" s="12" t="s">
        <v>324</v>
      </c>
      <c r="H917" s="9" t="s">
        <v>325</v>
      </c>
      <c r="I917" s="12" t="s">
        <v>163</v>
      </c>
      <c r="J917" s="13" t="s">
        <v>326</v>
      </c>
      <c r="K917" s="12" t="s">
        <v>327</v>
      </c>
      <c r="L917" s="14">
        <v>3</v>
      </c>
      <c r="M917" s="15" t="s">
        <v>2295</v>
      </c>
      <c r="N917" s="16" t="s">
        <v>51</v>
      </c>
      <c r="O917" s="16" t="s">
        <v>51</v>
      </c>
      <c r="P917" s="16" t="s">
        <v>51</v>
      </c>
      <c r="Q917" s="17">
        <v>1</v>
      </c>
      <c r="R917" s="15" t="s">
        <v>38</v>
      </c>
      <c r="S917" s="15" t="s">
        <v>328</v>
      </c>
      <c r="T917" s="15" t="s">
        <v>329</v>
      </c>
      <c r="U917" s="18">
        <v>0</v>
      </c>
      <c r="V917" s="15" t="s">
        <v>329</v>
      </c>
      <c r="W917" s="15" t="s">
        <v>329</v>
      </c>
      <c r="X917" s="15" t="s">
        <v>329</v>
      </c>
      <c r="Y917" s="15" t="str">
        <f>+X917</f>
        <v>IHS</v>
      </c>
      <c r="Z917" s="19">
        <v>33.778039</v>
      </c>
      <c r="AA917" s="19">
        <v>-110.030322</v>
      </c>
      <c r="AB917" s="20" t="s">
        <v>838</v>
      </c>
      <c r="AC917" s="9"/>
    </row>
    <row r="918" spans="1:29" ht="15.65" customHeight="1" x14ac:dyDescent="0.35">
      <c r="A918" s="9" t="str">
        <f>LEFT(B918, 6)</f>
        <v>607150</v>
      </c>
      <c r="B918" s="10" t="s">
        <v>601</v>
      </c>
      <c r="C918" s="9" t="s">
        <v>212</v>
      </c>
      <c r="D918" s="9" t="s">
        <v>322</v>
      </c>
      <c r="E918" s="11" t="s">
        <v>602</v>
      </c>
      <c r="F918" s="9" t="s">
        <v>242</v>
      </c>
      <c r="G918" s="12" t="s">
        <v>5896</v>
      </c>
      <c r="H918" s="9" t="s">
        <v>5897</v>
      </c>
      <c r="I918" s="12" t="s">
        <v>163</v>
      </c>
      <c r="J918" s="13" t="s">
        <v>5898</v>
      </c>
      <c r="K918" s="12" t="s">
        <v>5899</v>
      </c>
      <c r="L918" s="14">
        <v>3</v>
      </c>
      <c r="M918" s="15" t="s">
        <v>2295</v>
      </c>
      <c r="N918" s="16" t="s">
        <v>37</v>
      </c>
      <c r="O918" s="16" t="s">
        <v>51</v>
      </c>
      <c r="P918" s="16" t="s">
        <v>51</v>
      </c>
      <c r="Q918" s="17">
        <v>1</v>
      </c>
      <c r="R918" s="15" t="s">
        <v>38</v>
      </c>
      <c r="S918" s="15" t="s">
        <v>39</v>
      </c>
      <c r="T918" s="15" t="s">
        <v>52</v>
      </c>
      <c r="U918" s="18">
        <v>0</v>
      </c>
      <c r="V918" s="15" t="s">
        <v>41</v>
      </c>
      <c r="W918" s="15" t="s">
        <v>41</v>
      </c>
      <c r="X918" s="15" t="s">
        <v>41</v>
      </c>
      <c r="Y918" s="15" t="str">
        <f>+X918</f>
        <v>Tribal</v>
      </c>
      <c r="Z918" s="131">
        <v>33.790471759080603</v>
      </c>
      <c r="AA918" s="131">
        <v>-109.988107261788</v>
      </c>
      <c r="AB918" s="20" t="s">
        <v>5900</v>
      </c>
      <c r="AC918" s="9"/>
    </row>
    <row r="919" spans="1:29" ht="15.65" customHeight="1" x14ac:dyDescent="0.35">
      <c r="A919" s="9" t="str">
        <f>LEFT(B919, 6)</f>
        <v>758531</v>
      </c>
      <c r="B919" s="10" t="s">
        <v>3585</v>
      </c>
      <c r="C919" s="9" t="s">
        <v>2552</v>
      </c>
      <c r="D919" s="9" t="s">
        <v>3586</v>
      </c>
      <c r="E919" s="9" t="s">
        <v>3587</v>
      </c>
      <c r="F919" s="9" t="s">
        <v>31</v>
      </c>
      <c r="G919" s="12" t="s">
        <v>3588</v>
      </c>
      <c r="H919" s="9" t="s">
        <v>3589</v>
      </c>
      <c r="I919" s="12" t="s">
        <v>2658</v>
      </c>
      <c r="J919" s="13" t="s">
        <v>3590</v>
      </c>
      <c r="K919" s="12" t="s">
        <v>3591</v>
      </c>
      <c r="L919" s="14">
        <v>2</v>
      </c>
      <c r="M919" s="15" t="s">
        <v>521</v>
      </c>
      <c r="N919" s="16" t="s">
        <v>37</v>
      </c>
      <c r="O919" s="16" t="s">
        <v>37</v>
      </c>
      <c r="P919" s="16" t="s">
        <v>37</v>
      </c>
      <c r="Q919" s="17">
        <v>1</v>
      </c>
      <c r="R919" s="15" t="s">
        <v>38</v>
      </c>
      <c r="S919" s="15" t="s">
        <v>39</v>
      </c>
      <c r="T919" s="15" t="s">
        <v>52</v>
      </c>
      <c r="U919" s="14">
        <v>0</v>
      </c>
      <c r="V919" s="15" t="s">
        <v>41</v>
      </c>
      <c r="W919" s="15" t="s">
        <v>41</v>
      </c>
      <c r="X919" s="15" t="s">
        <v>41</v>
      </c>
      <c r="Y919" s="15" t="s">
        <v>96</v>
      </c>
      <c r="Z919" s="19">
        <v>47.336030000000001</v>
      </c>
      <c r="AA919" s="19">
        <v>-116.89</v>
      </c>
      <c r="AB919" s="20" t="s">
        <v>3592</v>
      </c>
      <c r="AC919" s="9"/>
    </row>
    <row r="920" spans="1:29" ht="15.65" customHeight="1" x14ac:dyDescent="0.35">
      <c r="A920" s="9" t="str">
        <f>LEFT(B920, 6)</f>
        <v>707180</v>
      </c>
      <c r="B920" s="10" t="s">
        <v>3987</v>
      </c>
      <c r="C920" s="9" t="s">
        <v>2552</v>
      </c>
      <c r="D920" s="9" t="s">
        <v>3869</v>
      </c>
      <c r="E920" s="11" t="s">
        <v>3988</v>
      </c>
      <c r="F920" s="23" t="s">
        <v>234</v>
      </c>
      <c r="G920" s="12" t="s">
        <v>3989</v>
      </c>
      <c r="H920" s="9" t="s">
        <v>3990</v>
      </c>
      <c r="I920" s="12" t="s">
        <v>3311</v>
      </c>
      <c r="J920" s="13">
        <v>99155</v>
      </c>
      <c r="K920" s="12" t="s">
        <v>5812</v>
      </c>
      <c r="L920" s="14">
        <v>14</v>
      </c>
      <c r="M920" s="15" t="s">
        <v>2295</v>
      </c>
      <c r="N920" s="16" t="s">
        <v>37</v>
      </c>
      <c r="O920" s="16">
        <v>0</v>
      </c>
      <c r="P920" s="16">
        <v>0</v>
      </c>
      <c r="Q920" s="17">
        <v>1</v>
      </c>
      <c r="R920" s="15" t="s">
        <v>38</v>
      </c>
      <c r="S920" s="15" t="s">
        <v>39</v>
      </c>
      <c r="T920" s="68" t="s">
        <v>52</v>
      </c>
      <c r="U920" s="14">
        <v>0</v>
      </c>
      <c r="V920" s="85" t="s">
        <v>41</v>
      </c>
      <c r="W920" s="15" t="s">
        <v>41</v>
      </c>
      <c r="X920" s="15" t="s">
        <v>41</v>
      </c>
      <c r="Y920" s="15" t="s">
        <v>41</v>
      </c>
      <c r="Z920" s="19">
        <v>48.402788999999999</v>
      </c>
      <c r="AA920" s="19">
        <v>-119.52477</v>
      </c>
      <c r="AB920" s="30" t="s">
        <v>3874</v>
      </c>
      <c r="AC920" s="9"/>
    </row>
    <row r="921" spans="1:29" ht="15.65" customHeight="1" x14ac:dyDescent="0.35">
      <c r="A921" s="9" t="str">
        <f>LEFT(B921, 6)</f>
        <v>707110</v>
      </c>
      <c r="B921" s="10" t="s">
        <v>3914</v>
      </c>
      <c r="C921" s="9" t="s">
        <v>2552</v>
      </c>
      <c r="D921" s="9" t="s">
        <v>3869</v>
      </c>
      <c r="E921" s="11" t="s">
        <v>3915</v>
      </c>
      <c r="F921" s="9" t="s">
        <v>31</v>
      </c>
      <c r="G921" s="12" t="s">
        <v>3916</v>
      </c>
      <c r="H921" s="9" t="s">
        <v>3917</v>
      </c>
      <c r="I921" s="12" t="s">
        <v>3311</v>
      </c>
      <c r="J921" s="13" t="s">
        <v>3918</v>
      </c>
      <c r="K921" s="12" t="s">
        <v>5811</v>
      </c>
      <c r="L921" s="14">
        <v>2</v>
      </c>
      <c r="M921" s="15" t="s">
        <v>521</v>
      </c>
      <c r="N921" s="16" t="s">
        <v>37</v>
      </c>
      <c r="O921" s="16" t="s">
        <v>37</v>
      </c>
      <c r="P921" s="16" t="s">
        <v>37</v>
      </c>
      <c r="Q921" s="17">
        <v>1</v>
      </c>
      <c r="R921" s="15" t="s">
        <v>38</v>
      </c>
      <c r="S921" s="15" t="s">
        <v>328</v>
      </c>
      <c r="T921" s="15" t="s">
        <v>329</v>
      </c>
      <c r="U921" s="71">
        <v>0</v>
      </c>
      <c r="V921" s="15" t="s">
        <v>329</v>
      </c>
      <c r="W921" s="15" t="s">
        <v>329</v>
      </c>
      <c r="X921" s="15" t="s">
        <v>329</v>
      </c>
      <c r="Y921" s="15" t="s">
        <v>329</v>
      </c>
      <c r="Z921" s="19">
        <v>48.131540000000001</v>
      </c>
      <c r="AA921" s="19">
        <v>-118.974</v>
      </c>
      <c r="AB921" s="75" t="s">
        <v>3919</v>
      </c>
      <c r="AC921" s="9"/>
    </row>
    <row r="922" spans="1:29" ht="15.65" customHeight="1" x14ac:dyDescent="0.35">
      <c r="A922" s="9" t="str">
        <f>LEFT(B922, 6)</f>
        <v>757111</v>
      </c>
      <c r="B922" s="10" t="s">
        <v>3944</v>
      </c>
      <c r="C922" s="9" t="s">
        <v>2552</v>
      </c>
      <c r="D922" s="9" t="s">
        <v>3869</v>
      </c>
      <c r="E922" s="11" t="s">
        <v>3945</v>
      </c>
      <c r="F922" s="9" t="s">
        <v>31</v>
      </c>
      <c r="G922" s="12" t="s">
        <v>3946</v>
      </c>
      <c r="H922" s="9" t="s">
        <v>3947</v>
      </c>
      <c r="I922" s="12" t="s">
        <v>3311</v>
      </c>
      <c r="J922" s="13">
        <v>99138</v>
      </c>
      <c r="K922" s="12" t="s">
        <v>3948</v>
      </c>
      <c r="L922" s="14">
        <v>2</v>
      </c>
      <c r="M922" s="15" t="s">
        <v>2295</v>
      </c>
      <c r="N922" s="16" t="s">
        <v>51</v>
      </c>
      <c r="O922" s="16">
        <v>0</v>
      </c>
      <c r="P922" s="16">
        <v>0</v>
      </c>
      <c r="Q922" s="17">
        <v>1</v>
      </c>
      <c r="R922" s="15" t="s">
        <v>38</v>
      </c>
      <c r="S922" s="15" t="s">
        <v>39</v>
      </c>
      <c r="T922" s="15" t="s">
        <v>52</v>
      </c>
      <c r="U922" s="14">
        <v>0</v>
      </c>
      <c r="V922" s="15" t="s">
        <v>41</v>
      </c>
      <c r="W922" s="15" t="s">
        <v>41</v>
      </c>
      <c r="X922" s="15" t="s">
        <v>41</v>
      </c>
      <c r="Y922" s="15" t="str">
        <f>+X922</f>
        <v>Tribal</v>
      </c>
      <c r="Z922" s="28">
        <v>48.300818999999997</v>
      </c>
      <c r="AA922" s="28">
        <v>-118.20034</v>
      </c>
      <c r="AB922" s="30" t="s">
        <v>3874</v>
      </c>
      <c r="AC922" s="9"/>
    </row>
    <row r="923" spans="1:29" ht="15.65" customHeight="1" x14ac:dyDescent="0.35">
      <c r="A923" s="9" t="str">
        <f>LEFT(B923, 6)</f>
        <v>757111</v>
      </c>
      <c r="B923" s="10" t="s">
        <v>3949</v>
      </c>
      <c r="C923" s="9" t="s">
        <v>2552</v>
      </c>
      <c r="D923" s="9" t="s">
        <v>3869</v>
      </c>
      <c r="E923" s="11" t="s">
        <v>3950</v>
      </c>
      <c r="F923" s="9" t="s">
        <v>31</v>
      </c>
      <c r="G923" s="12" t="s">
        <v>3946</v>
      </c>
      <c r="H923" s="9" t="s">
        <v>3947</v>
      </c>
      <c r="I923" s="12" t="s">
        <v>3311</v>
      </c>
      <c r="J923" s="13" t="s">
        <v>3951</v>
      </c>
      <c r="K923" s="12" t="s">
        <v>3952</v>
      </c>
      <c r="L923" s="14">
        <v>2</v>
      </c>
      <c r="M923" s="15" t="s">
        <v>521</v>
      </c>
      <c r="N923" s="16" t="s">
        <v>37</v>
      </c>
      <c r="O923" s="16" t="s">
        <v>37</v>
      </c>
      <c r="P923" s="16" t="s">
        <v>37</v>
      </c>
      <c r="Q923" s="17">
        <v>1</v>
      </c>
      <c r="R923" s="15" t="s">
        <v>38</v>
      </c>
      <c r="S923" s="15" t="s">
        <v>39</v>
      </c>
      <c r="T923" s="15" t="s">
        <v>52</v>
      </c>
      <c r="U923" s="14">
        <v>0</v>
      </c>
      <c r="V923" s="15" t="s">
        <v>41</v>
      </c>
      <c r="W923" s="15" t="s">
        <v>41</v>
      </c>
      <c r="X923" s="15" t="s">
        <v>41</v>
      </c>
      <c r="Y923" s="15" t="s">
        <v>42</v>
      </c>
      <c r="Z923" s="19">
        <v>48.300820000000002</v>
      </c>
      <c r="AA923" s="19">
        <v>-118.2</v>
      </c>
      <c r="AB923" s="20" t="s">
        <v>3953</v>
      </c>
      <c r="AC923" s="9"/>
    </row>
    <row r="924" spans="1:29" ht="15.65" customHeight="1" x14ac:dyDescent="0.35">
      <c r="A924" s="9" t="str">
        <f>LEFT(B924, 6)</f>
        <v>707180</v>
      </c>
      <c r="B924" s="10" t="s">
        <v>3991</v>
      </c>
      <c r="C924" s="9" t="s">
        <v>2552</v>
      </c>
      <c r="D924" s="9" t="s">
        <v>3869</v>
      </c>
      <c r="E924" s="11" t="s">
        <v>3992</v>
      </c>
      <c r="F924" s="9" t="s">
        <v>123</v>
      </c>
      <c r="G924" s="12" t="s">
        <v>3989</v>
      </c>
      <c r="H924" s="9" t="s">
        <v>3990</v>
      </c>
      <c r="I924" s="12" t="s">
        <v>3311</v>
      </c>
      <c r="J924" s="13" t="s">
        <v>3993</v>
      </c>
      <c r="K924" s="12" t="s">
        <v>5812</v>
      </c>
      <c r="L924" s="14">
        <v>12</v>
      </c>
      <c r="M924" s="15" t="s">
        <v>521</v>
      </c>
      <c r="N924" s="16" t="s">
        <v>51</v>
      </c>
      <c r="O924" s="16" t="s">
        <v>37</v>
      </c>
      <c r="P924" s="16" t="s">
        <v>37</v>
      </c>
      <c r="Q924" s="17">
        <v>1</v>
      </c>
      <c r="R924" s="15" t="s">
        <v>38</v>
      </c>
      <c r="S924" s="15" t="s">
        <v>39</v>
      </c>
      <c r="T924" s="15" t="s">
        <v>52</v>
      </c>
      <c r="U924" s="14">
        <v>0</v>
      </c>
      <c r="V924" s="15" t="s">
        <v>41</v>
      </c>
      <c r="W924" s="15" t="s">
        <v>41</v>
      </c>
      <c r="X924" s="15" t="s">
        <v>41</v>
      </c>
      <c r="Y924" s="15" t="s">
        <v>42</v>
      </c>
      <c r="Z924" s="19">
        <v>48.402790000000003</v>
      </c>
      <c r="AA924" s="19">
        <v>-119.52500000000001</v>
      </c>
      <c r="AB924" s="20" t="s">
        <v>5813</v>
      </c>
      <c r="AC924" s="9"/>
    </row>
    <row r="925" spans="1:29" ht="15.65" customHeight="1" x14ac:dyDescent="0.35">
      <c r="A925" s="9" t="str">
        <f>LEFT(B925, 6)</f>
        <v>757132</v>
      </c>
      <c r="B925" s="9" t="s">
        <v>3868</v>
      </c>
      <c r="C925" s="9" t="s">
        <v>2552</v>
      </c>
      <c r="D925" s="9" t="s">
        <v>3869</v>
      </c>
      <c r="E925" s="11" t="s">
        <v>3870</v>
      </c>
      <c r="F925" s="9" t="s">
        <v>148</v>
      </c>
      <c r="G925" s="12" t="s">
        <v>3871</v>
      </c>
      <c r="H925" s="9" t="s">
        <v>3872</v>
      </c>
      <c r="I925" s="12" t="s">
        <v>3311</v>
      </c>
      <c r="J925" s="13" t="s">
        <v>3873</v>
      </c>
      <c r="K925" s="12" t="s">
        <v>5691</v>
      </c>
      <c r="L925" s="14">
        <v>4</v>
      </c>
      <c r="M925" s="15" t="s">
        <v>521</v>
      </c>
      <c r="N925" s="16" t="s">
        <v>51</v>
      </c>
      <c r="O925" s="16" t="s">
        <v>37</v>
      </c>
      <c r="P925" s="16" t="s">
        <v>51</v>
      </c>
      <c r="Q925" s="17">
        <v>1</v>
      </c>
      <c r="R925" s="15" t="s">
        <v>38</v>
      </c>
      <c r="S925" s="15" t="s">
        <v>39</v>
      </c>
      <c r="T925" s="15" t="s">
        <v>52</v>
      </c>
      <c r="U925" s="14">
        <v>0</v>
      </c>
      <c r="V925" s="15" t="s">
        <v>41</v>
      </c>
      <c r="W925" s="15" t="s">
        <v>41</v>
      </c>
      <c r="X925" s="15" t="s">
        <v>41</v>
      </c>
      <c r="Y925" s="15" t="s">
        <v>42</v>
      </c>
      <c r="Z925" s="19">
        <v>48.07761</v>
      </c>
      <c r="AA925" s="19">
        <v>-118.68600000000001</v>
      </c>
      <c r="AB925" s="20" t="s">
        <v>3874</v>
      </c>
      <c r="AC925" s="9"/>
    </row>
    <row r="926" spans="1:29" ht="15.65" customHeight="1" x14ac:dyDescent="0.35">
      <c r="A926" s="9" t="str">
        <f>LEFT(B926, 6)</f>
        <v>707210</v>
      </c>
      <c r="B926" s="10" t="s">
        <v>2662</v>
      </c>
      <c r="C926" s="9" t="s">
        <v>2552</v>
      </c>
      <c r="D926" s="9" t="s">
        <v>2654</v>
      </c>
      <c r="E926" s="11" t="s">
        <v>2663</v>
      </c>
      <c r="F926" s="9" t="s">
        <v>31</v>
      </c>
      <c r="G926" s="12" t="s">
        <v>2656</v>
      </c>
      <c r="H926" s="9" t="s">
        <v>2657</v>
      </c>
      <c r="I926" s="12" t="s">
        <v>2658</v>
      </c>
      <c r="J926" s="13">
        <v>83203</v>
      </c>
      <c r="K926" s="12" t="s">
        <v>5692</v>
      </c>
      <c r="L926" s="14">
        <v>2</v>
      </c>
      <c r="M926" s="15" t="s">
        <v>2295</v>
      </c>
      <c r="N926" s="16" t="s">
        <v>51</v>
      </c>
      <c r="O926" s="16" t="s">
        <v>37</v>
      </c>
      <c r="P926" s="16" t="s">
        <v>37</v>
      </c>
      <c r="Q926" s="17">
        <v>1</v>
      </c>
      <c r="R926" s="15" t="s">
        <v>38</v>
      </c>
      <c r="S926" s="16" t="s">
        <v>328</v>
      </c>
      <c r="T926" s="68" t="s">
        <v>329</v>
      </c>
      <c r="U926" s="14">
        <v>0</v>
      </c>
      <c r="V926" s="87" t="s">
        <v>329</v>
      </c>
      <c r="W926" s="15" t="s">
        <v>2664</v>
      </c>
      <c r="X926" s="15" t="s">
        <v>329</v>
      </c>
      <c r="Y926" s="15" t="str">
        <f>+X926</f>
        <v>IHS</v>
      </c>
      <c r="Z926" s="129">
        <v>43.027115000000002</v>
      </c>
      <c r="AA926" s="129">
        <v>-112.42821000000001</v>
      </c>
      <c r="AB926" s="20" t="s">
        <v>2661</v>
      </c>
      <c r="AC926" s="9"/>
    </row>
    <row r="927" spans="1:29" ht="15.65" customHeight="1" x14ac:dyDescent="0.35">
      <c r="A927" s="9" t="str">
        <f>LEFT(B927, 6)</f>
        <v>757210</v>
      </c>
      <c r="B927" s="10" t="s">
        <v>2665</v>
      </c>
      <c r="C927" s="9" t="s">
        <v>2552</v>
      </c>
      <c r="D927" s="9" t="s">
        <v>2654</v>
      </c>
      <c r="E927" s="11" t="s">
        <v>2663</v>
      </c>
      <c r="F927" s="9" t="s">
        <v>31</v>
      </c>
      <c r="G927" s="9" t="s">
        <v>2656</v>
      </c>
      <c r="H927" s="9" t="s">
        <v>2657</v>
      </c>
      <c r="I927" s="12" t="s">
        <v>2658</v>
      </c>
      <c r="J927" s="13" t="s">
        <v>2659</v>
      </c>
      <c r="K927" s="12" t="s">
        <v>5693</v>
      </c>
      <c r="L927" s="14">
        <v>2</v>
      </c>
      <c r="M927" s="15" t="s">
        <v>521</v>
      </c>
      <c r="N927" s="16" t="s">
        <v>37</v>
      </c>
      <c r="O927" s="16" t="s">
        <v>37</v>
      </c>
      <c r="P927" s="16" t="s">
        <v>37</v>
      </c>
      <c r="Q927" s="17">
        <v>1</v>
      </c>
      <c r="R927" s="15" t="s">
        <v>38</v>
      </c>
      <c r="S927" s="15" t="s">
        <v>39</v>
      </c>
      <c r="T927" s="15" t="s">
        <v>52</v>
      </c>
      <c r="U927" s="71">
        <v>0</v>
      </c>
      <c r="V927" s="15" t="s">
        <v>41</v>
      </c>
      <c r="W927" s="15" t="s">
        <v>41</v>
      </c>
      <c r="X927" s="15" t="s">
        <v>41</v>
      </c>
      <c r="Y927" s="15" t="s">
        <v>329</v>
      </c>
      <c r="Z927" s="40">
        <v>43.0283916512494</v>
      </c>
      <c r="AA927" s="40">
        <v>-112.431434760682</v>
      </c>
      <c r="AB927" s="20" t="s">
        <v>2661</v>
      </c>
      <c r="AC927" s="9"/>
    </row>
    <row r="928" spans="1:29" ht="15.65" customHeight="1" x14ac:dyDescent="0.35">
      <c r="A928" s="9" t="str">
        <f>LEFT(B928, 6)</f>
        <v>757211</v>
      </c>
      <c r="B928" s="10" t="s">
        <v>2653</v>
      </c>
      <c r="C928" s="41" t="s">
        <v>2552</v>
      </c>
      <c r="D928" s="41" t="s">
        <v>2654</v>
      </c>
      <c r="E928" s="11" t="s">
        <v>2655</v>
      </c>
      <c r="F928" s="41" t="s">
        <v>148</v>
      </c>
      <c r="G928" s="9" t="s">
        <v>2656</v>
      </c>
      <c r="H928" s="9" t="s">
        <v>2657</v>
      </c>
      <c r="I928" s="9" t="s">
        <v>2658</v>
      </c>
      <c r="J928" s="37" t="s">
        <v>2659</v>
      </c>
      <c r="K928" s="37" t="s">
        <v>2660</v>
      </c>
      <c r="L928" s="26" t="s">
        <v>154</v>
      </c>
      <c r="M928" s="15" t="s">
        <v>838</v>
      </c>
      <c r="N928" s="108"/>
      <c r="O928" s="108"/>
      <c r="P928" s="108"/>
      <c r="Q928" s="115"/>
      <c r="R928" s="105" t="s">
        <v>38</v>
      </c>
      <c r="S928" s="114" t="s">
        <v>39</v>
      </c>
      <c r="T928" s="105" t="s">
        <v>52</v>
      </c>
      <c r="U928" s="114">
        <v>0</v>
      </c>
      <c r="V928" s="105" t="s">
        <v>41</v>
      </c>
      <c r="W928" s="105" t="s">
        <v>838</v>
      </c>
      <c r="X928" s="114" t="s">
        <v>838</v>
      </c>
      <c r="Y928" s="114" t="s">
        <v>838</v>
      </c>
      <c r="Z928" s="19">
        <v>43.027000482522901</v>
      </c>
      <c r="AA928" s="40">
        <v>-112.42827800000001</v>
      </c>
      <c r="AB928" s="20" t="s">
        <v>2661</v>
      </c>
      <c r="AC928" s="9"/>
    </row>
    <row r="929" spans="1:29" ht="15.65" customHeight="1" x14ac:dyDescent="0.35">
      <c r="A929" s="9" t="str">
        <f>LEFT(B929, 6)</f>
        <v>758310</v>
      </c>
      <c r="B929" s="10" t="s">
        <v>2551</v>
      </c>
      <c r="C929" s="23" t="s">
        <v>2552</v>
      </c>
      <c r="D929" s="23" t="s">
        <v>2553</v>
      </c>
      <c r="E929" s="11" t="s">
        <v>2554</v>
      </c>
      <c r="F929" s="9" t="s">
        <v>31</v>
      </c>
      <c r="G929" s="23" t="s">
        <v>2555</v>
      </c>
      <c r="H929" s="9" t="s">
        <v>2556</v>
      </c>
      <c r="I929" s="23" t="s">
        <v>2557</v>
      </c>
      <c r="J929" s="25" t="s">
        <v>2558</v>
      </c>
      <c r="K929" s="12" t="s">
        <v>5694</v>
      </c>
      <c r="L929" s="14">
        <v>2</v>
      </c>
      <c r="M929" s="15" t="s">
        <v>838</v>
      </c>
      <c r="N929" s="107">
        <v>0</v>
      </c>
      <c r="O929" s="107">
        <v>1</v>
      </c>
      <c r="P929" s="109">
        <v>0</v>
      </c>
      <c r="Q929" s="111">
        <v>0</v>
      </c>
      <c r="R929" s="114" t="s">
        <v>38</v>
      </c>
      <c r="S929" s="114" t="s">
        <v>39</v>
      </c>
      <c r="T929" s="114" t="s">
        <v>40</v>
      </c>
      <c r="U929" s="114">
        <v>0</v>
      </c>
      <c r="V929" s="105" t="s">
        <v>41</v>
      </c>
      <c r="W929" s="105" t="s">
        <v>838</v>
      </c>
      <c r="X929" s="114" t="s">
        <v>838</v>
      </c>
      <c r="Y929" s="114" t="s">
        <v>838</v>
      </c>
      <c r="Z929" s="28">
        <v>42.511594100000003</v>
      </c>
      <c r="AA929" s="28">
        <v>-121.88086998999999</v>
      </c>
      <c r="AB929" s="20" t="s">
        <v>5911</v>
      </c>
      <c r="AC929" s="9"/>
    </row>
    <row r="930" spans="1:29" ht="15.65" customHeight="1" x14ac:dyDescent="0.35">
      <c r="A930" s="9" t="str">
        <f>LEFT(B930, 6)</f>
        <v>758353</v>
      </c>
      <c r="B930" s="10" t="s">
        <v>2564</v>
      </c>
      <c r="C930" s="9" t="s">
        <v>2552</v>
      </c>
      <c r="D930" s="9" t="s">
        <v>2553</v>
      </c>
      <c r="E930" s="11" t="s">
        <v>2565</v>
      </c>
      <c r="F930" s="9" t="s">
        <v>31</v>
      </c>
      <c r="G930" s="12" t="s">
        <v>2566</v>
      </c>
      <c r="H930" s="9" t="s">
        <v>2567</v>
      </c>
      <c r="I930" s="12" t="s">
        <v>2557</v>
      </c>
      <c r="J930" s="13" t="s">
        <v>2568</v>
      </c>
      <c r="K930" s="12" t="s">
        <v>5694</v>
      </c>
      <c r="L930" s="14">
        <v>2</v>
      </c>
      <c r="M930" s="15" t="s">
        <v>521</v>
      </c>
      <c r="N930" s="16" t="s">
        <v>37</v>
      </c>
      <c r="O930" s="16" t="s">
        <v>37</v>
      </c>
      <c r="P930" s="16" t="s">
        <v>37</v>
      </c>
      <c r="Q930" s="17">
        <v>0</v>
      </c>
      <c r="R930" s="15" t="s">
        <v>38</v>
      </c>
      <c r="S930" s="15" t="s">
        <v>39</v>
      </c>
      <c r="T930" s="15" t="s">
        <v>40</v>
      </c>
      <c r="U930" s="14">
        <v>0</v>
      </c>
      <c r="V930" s="15" t="s">
        <v>41</v>
      </c>
      <c r="W930" s="15" t="s">
        <v>41</v>
      </c>
      <c r="X930" s="15" t="s">
        <v>41</v>
      </c>
      <c r="Y930" s="15" t="s">
        <v>42</v>
      </c>
      <c r="Z930" s="19">
        <v>42.576569999999997</v>
      </c>
      <c r="AA930" s="19">
        <v>-121.875</v>
      </c>
      <c r="AB930" s="20" t="s">
        <v>5911</v>
      </c>
      <c r="AC930" s="9"/>
    </row>
    <row r="931" spans="1:29" ht="15.65" customHeight="1" x14ac:dyDescent="0.35">
      <c r="A931" s="9" t="str">
        <f>LEFT(B931, 6)</f>
        <v>757961</v>
      </c>
      <c r="B931" s="10" t="s">
        <v>3875</v>
      </c>
      <c r="C931" s="9" t="s">
        <v>2552</v>
      </c>
      <c r="D931" s="9" t="s">
        <v>3795</v>
      </c>
      <c r="E931" s="11" t="s">
        <v>3876</v>
      </c>
      <c r="F931" s="23" t="s">
        <v>109</v>
      </c>
      <c r="G931" s="12" t="s">
        <v>3877</v>
      </c>
      <c r="H931" s="9" t="s">
        <v>3878</v>
      </c>
      <c r="I931" s="12" t="s">
        <v>3311</v>
      </c>
      <c r="J931" s="13" t="s">
        <v>3879</v>
      </c>
      <c r="K931" s="12" t="s">
        <v>3880</v>
      </c>
      <c r="L931" s="14">
        <v>13</v>
      </c>
      <c r="M931" s="15" t="s">
        <v>2295</v>
      </c>
      <c r="N931" s="16" t="s">
        <v>37</v>
      </c>
      <c r="O931" s="16">
        <v>0</v>
      </c>
      <c r="P931" s="16">
        <v>0</v>
      </c>
      <c r="Q931" s="17">
        <v>0</v>
      </c>
      <c r="R931" s="15" t="s">
        <v>38</v>
      </c>
      <c r="S931" s="15" t="s">
        <v>39</v>
      </c>
      <c r="T931" s="15" t="s">
        <v>52</v>
      </c>
      <c r="U931" s="14">
        <v>0</v>
      </c>
      <c r="V931" s="14" t="s">
        <v>41</v>
      </c>
      <c r="W931" s="15" t="s">
        <v>41</v>
      </c>
      <c r="X931" s="15" t="s">
        <v>41</v>
      </c>
      <c r="Y931" s="15" t="s">
        <v>41</v>
      </c>
      <c r="Z931" s="19">
        <v>48.089840000000002</v>
      </c>
      <c r="AA931" s="19">
        <v>-123.113</v>
      </c>
      <c r="AB931" s="30" t="s">
        <v>3881</v>
      </c>
      <c r="AC931" s="9"/>
    </row>
    <row r="932" spans="1:29" ht="15.65" customHeight="1" x14ac:dyDescent="0.35">
      <c r="A932" s="9" t="str">
        <f>LEFT(B932, 6)</f>
        <v>757932</v>
      </c>
      <c r="B932" s="10" t="s">
        <v>3892</v>
      </c>
      <c r="C932" s="9" t="s">
        <v>2552</v>
      </c>
      <c r="D932" s="9" t="s">
        <v>3795</v>
      </c>
      <c r="E932" s="11" t="s">
        <v>3893</v>
      </c>
      <c r="F932" s="9" t="s">
        <v>31</v>
      </c>
      <c r="G932" s="12" t="s">
        <v>3894</v>
      </c>
      <c r="H932" s="9" t="s">
        <v>3895</v>
      </c>
      <c r="I932" s="12" t="s">
        <v>3311</v>
      </c>
      <c r="J932" s="13" t="s">
        <v>3896</v>
      </c>
      <c r="K932" s="12" t="s">
        <v>5695</v>
      </c>
      <c r="L932" s="14">
        <v>2</v>
      </c>
      <c r="M932" s="15" t="s">
        <v>521</v>
      </c>
      <c r="N932" s="16" t="s">
        <v>37</v>
      </c>
      <c r="O932" s="16" t="s">
        <v>37</v>
      </c>
      <c r="P932" s="16" t="s">
        <v>51</v>
      </c>
      <c r="Q932" s="17">
        <v>1</v>
      </c>
      <c r="R932" s="15" t="s">
        <v>38</v>
      </c>
      <c r="S932" s="15" t="s">
        <v>39</v>
      </c>
      <c r="T932" s="68" t="s">
        <v>52</v>
      </c>
      <c r="U932" s="14">
        <v>0</v>
      </c>
      <c r="V932" s="85" t="s">
        <v>41</v>
      </c>
      <c r="W932" s="15" t="s">
        <v>41</v>
      </c>
      <c r="X932" s="15" t="s">
        <v>41</v>
      </c>
      <c r="Y932" s="15" t="s">
        <v>3801</v>
      </c>
      <c r="Z932" s="40">
        <v>48.101364113691702</v>
      </c>
      <c r="AA932" s="40">
        <v>-123.520432496423</v>
      </c>
      <c r="AB932" s="20" t="s">
        <v>3897</v>
      </c>
      <c r="AC932" s="9"/>
    </row>
    <row r="933" spans="1:29" ht="15.65" customHeight="1" x14ac:dyDescent="0.35">
      <c r="A933" s="9" t="str">
        <f>LEFT(B933, 6)</f>
        <v>757910</v>
      </c>
      <c r="B933" s="10" t="s">
        <v>3973</v>
      </c>
      <c r="C933" s="9" t="s">
        <v>2552</v>
      </c>
      <c r="D933" s="9" t="s">
        <v>3795</v>
      </c>
      <c r="E933" s="11" t="s">
        <v>3974</v>
      </c>
      <c r="F933" s="9" t="s">
        <v>31</v>
      </c>
      <c r="G933" s="12" t="s">
        <v>3975</v>
      </c>
      <c r="H933" s="9" t="s">
        <v>3976</v>
      </c>
      <c r="I933" s="12" t="s">
        <v>3311</v>
      </c>
      <c r="J933" s="13" t="s">
        <v>3977</v>
      </c>
      <c r="K933" s="12" t="s">
        <v>5574</v>
      </c>
      <c r="L933" s="14">
        <v>2</v>
      </c>
      <c r="M933" s="15" t="s">
        <v>521</v>
      </c>
      <c r="N933" s="16" t="s">
        <v>37</v>
      </c>
      <c r="O933" s="16" t="s">
        <v>37</v>
      </c>
      <c r="P933" s="16" t="s">
        <v>37</v>
      </c>
      <c r="Q933" s="17">
        <v>1</v>
      </c>
      <c r="R933" s="15" t="s">
        <v>38</v>
      </c>
      <c r="S933" s="15" t="s">
        <v>39</v>
      </c>
      <c r="T933" s="15" t="s">
        <v>52</v>
      </c>
      <c r="U933" s="71">
        <v>0</v>
      </c>
      <c r="V933" s="15" t="s">
        <v>41</v>
      </c>
      <c r="W933" s="15" t="s">
        <v>329</v>
      </c>
      <c r="X933" s="15" t="s">
        <v>329</v>
      </c>
      <c r="Y933" s="15" t="str">
        <f>+X933</f>
        <v>IHS</v>
      </c>
      <c r="Z933" s="19">
        <v>48.367890000000003</v>
      </c>
      <c r="AA933" s="19">
        <v>-124.627</v>
      </c>
      <c r="AB933" s="75" t="s">
        <v>3978</v>
      </c>
      <c r="AC933" s="9"/>
    </row>
    <row r="934" spans="1:29" ht="15.65" customHeight="1" x14ac:dyDescent="0.35">
      <c r="A934" s="9" t="str">
        <f>LEFT(B934, 6)</f>
        <v>757982</v>
      </c>
      <c r="B934" s="10" t="s">
        <v>3882</v>
      </c>
      <c r="C934" s="9" t="s">
        <v>2552</v>
      </c>
      <c r="D934" s="9" t="s">
        <v>3795</v>
      </c>
      <c r="E934" s="11" t="s">
        <v>3883</v>
      </c>
      <c r="F934" s="9" t="s">
        <v>148</v>
      </c>
      <c r="G934" s="12" t="s">
        <v>3877</v>
      </c>
      <c r="H934" s="9" t="s">
        <v>3878</v>
      </c>
      <c r="I934" s="12" t="s">
        <v>3311</v>
      </c>
      <c r="J934" s="13" t="s">
        <v>3879</v>
      </c>
      <c r="K934" s="12" t="s">
        <v>3880</v>
      </c>
      <c r="L934" s="14">
        <v>4</v>
      </c>
      <c r="M934" s="15" t="s">
        <v>521</v>
      </c>
      <c r="N934" s="16" t="s">
        <v>37</v>
      </c>
      <c r="O934" s="16" t="s">
        <v>51</v>
      </c>
      <c r="P934" s="16" t="s">
        <v>37</v>
      </c>
      <c r="Q934" s="17">
        <v>1</v>
      </c>
      <c r="R934" s="15" t="s">
        <v>38</v>
      </c>
      <c r="S934" s="15" t="s">
        <v>39</v>
      </c>
      <c r="T934" s="15" t="s">
        <v>52</v>
      </c>
      <c r="U934" s="14">
        <v>0</v>
      </c>
      <c r="V934" s="15" t="s">
        <v>41</v>
      </c>
      <c r="W934" s="15" t="s">
        <v>41</v>
      </c>
      <c r="X934" s="15" t="s">
        <v>41</v>
      </c>
      <c r="Y934" s="15" t="s">
        <v>42</v>
      </c>
      <c r="Z934" s="19">
        <v>48.089840000000002</v>
      </c>
      <c r="AA934" s="19">
        <v>-123.113</v>
      </c>
      <c r="AB934" s="133" t="s">
        <v>3881</v>
      </c>
      <c r="AC934" s="9"/>
    </row>
    <row r="935" spans="1:29" ht="15.65" customHeight="1" x14ac:dyDescent="0.35">
      <c r="A935" s="9" t="str">
        <f>LEFT(B935, 6)</f>
        <v>757931</v>
      </c>
      <c r="B935" s="10" t="s">
        <v>3794</v>
      </c>
      <c r="C935" s="9" t="s">
        <v>2552</v>
      </c>
      <c r="D935" s="9" t="s">
        <v>3795</v>
      </c>
      <c r="E935" s="11" t="s">
        <v>3796</v>
      </c>
      <c r="F935" s="9" t="s">
        <v>148</v>
      </c>
      <c r="G935" s="12" t="s">
        <v>3797</v>
      </c>
      <c r="H935" s="9" t="s">
        <v>3798</v>
      </c>
      <c r="I935" s="12" t="s">
        <v>3311</v>
      </c>
      <c r="J935" s="13" t="s">
        <v>3799</v>
      </c>
      <c r="K935" s="12" t="s">
        <v>3800</v>
      </c>
      <c r="L935" s="14">
        <v>4</v>
      </c>
      <c r="M935" s="15" t="s">
        <v>521</v>
      </c>
      <c r="N935" s="16" t="s">
        <v>37</v>
      </c>
      <c r="O935" s="16" t="s">
        <v>37</v>
      </c>
      <c r="P935" s="16" t="s">
        <v>51</v>
      </c>
      <c r="Q935" s="17">
        <v>1</v>
      </c>
      <c r="R935" s="15" t="s">
        <v>38</v>
      </c>
      <c r="S935" s="15" t="s">
        <v>39</v>
      </c>
      <c r="T935" s="15" t="s">
        <v>40</v>
      </c>
      <c r="U935" s="14">
        <v>0</v>
      </c>
      <c r="V935" s="15" t="s">
        <v>41</v>
      </c>
      <c r="W935" s="15" t="s">
        <v>41</v>
      </c>
      <c r="X935" s="15" t="s">
        <v>41</v>
      </c>
      <c r="Y935" s="15" t="s">
        <v>3801</v>
      </c>
      <c r="Z935" s="19">
        <v>47.899039999999999</v>
      </c>
      <c r="AA935" s="19">
        <v>-124.621</v>
      </c>
      <c r="AB935" s="20" t="s">
        <v>3802</v>
      </c>
      <c r="AC935" s="9"/>
    </row>
    <row r="936" spans="1:29" ht="15.65" customHeight="1" x14ac:dyDescent="0.35">
      <c r="A936" s="9" t="str">
        <f>LEFT(B936, 6)</f>
        <v>750080</v>
      </c>
      <c r="B936" s="10" t="s">
        <v>3307</v>
      </c>
      <c r="C936" s="9" t="s">
        <v>2552</v>
      </c>
      <c r="D936" s="9" t="s">
        <v>415</v>
      </c>
      <c r="E936" s="11" t="s">
        <v>3308</v>
      </c>
      <c r="F936" s="23" t="s">
        <v>234</v>
      </c>
      <c r="G936" s="12" t="s">
        <v>3309</v>
      </c>
      <c r="H936" s="9" t="s">
        <v>3310</v>
      </c>
      <c r="I936" s="12" t="s">
        <v>3311</v>
      </c>
      <c r="J936" s="13" t="s">
        <v>3312</v>
      </c>
      <c r="K936" s="12" t="s">
        <v>5696</v>
      </c>
      <c r="L936" s="14">
        <v>14</v>
      </c>
      <c r="M936" s="15" t="s">
        <v>2295</v>
      </c>
      <c r="N936" s="16" t="s">
        <v>37</v>
      </c>
      <c r="O936" s="16">
        <v>0</v>
      </c>
      <c r="P936" s="16">
        <v>0</v>
      </c>
      <c r="Q936" s="17">
        <v>1</v>
      </c>
      <c r="R936" s="15" t="s">
        <v>38</v>
      </c>
      <c r="S936" s="15" t="s">
        <v>39</v>
      </c>
      <c r="T936" s="15" t="s">
        <v>52</v>
      </c>
      <c r="U936" s="14">
        <v>0</v>
      </c>
      <c r="V936" s="15" t="s">
        <v>41</v>
      </c>
      <c r="W936" s="15" t="s">
        <v>946</v>
      </c>
      <c r="X936" s="15" t="s">
        <v>41</v>
      </c>
      <c r="Y936" s="15" t="s">
        <v>41</v>
      </c>
      <c r="Z936" s="19">
        <v>46.132195959999997</v>
      </c>
      <c r="AA936" s="19">
        <v>-122.93246657</v>
      </c>
      <c r="AB936" s="30" t="s">
        <v>3313</v>
      </c>
      <c r="AC936" s="9"/>
    </row>
    <row r="937" spans="1:29" ht="15.65" customHeight="1" x14ac:dyDescent="0.35">
      <c r="A937" s="9" t="str">
        <f>LEFT(B937, 6)</f>
        <v>750080</v>
      </c>
      <c r="B937" s="10" t="s">
        <v>3314</v>
      </c>
      <c r="C937" s="9" t="s">
        <v>2552</v>
      </c>
      <c r="D937" s="9" t="s">
        <v>415</v>
      </c>
      <c r="E937" s="11" t="s">
        <v>3315</v>
      </c>
      <c r="F937" s="9" t="s">
        <v>31</v>
      </c>
      <c r="G937" s="12" t="s">
        <v>3309</v>
      </c>
      <c r="H937" s="9" t="s">
        <v>3310</v>
      </c>
      <c r="I937" s="12" t="s">
        <v>3311</v>
      </c>
      <c r="J937" s="13" t="s">
        <v>3312</v>
      </c>
      <c r="K937" s="12" t="s">
        <v>5697</v>
      </c>
      <c r="L937" s="14">
        <v>2</v>
      </c>
      <c r="M937" s="15" t="s">
        <v>521</v>
      </c>
      <c r="N937" s="16" t="s">
        <v>37</v>
      </c>
      <c r="O937" s="16" t="s">
        <v>51</v>
      </c>
      <c r="P937" s="16" t="s">
        <v>37</v>
      </c>
      <c r="Q937" s="17">
        <v>1</v>
      </c>
      <c r="R937" s="15" t="s">
        <v>38</v>
      </c>
      <c r="S937" s="15" t="s">
        <v>39</v>
      </c>
      <c r="T937" s="15" t="s">
        <v>52</v>
      </c>
      <c r="U937" s="14">
        <v>0</v>
      </c>
      <c r="V937" s="15" t="s">
        <v>41</v>
      </c>
      <c r="W937" s="15" t="s">
        <v>41</v>
      </c>
      <c r="X937" s="15" t="s">
        <v>41</v>
      </c>
      <c r="Y937" s="15" t="s">
        <v>42</v>
      </c>
      <c r="Z937" s="19">
        <v>46.132440000000003</v>
      </c>
      <c r="AA937" s="19">
        <v>-122.932</v>
      </c>
      <c r="AB937" s="30" t="s">
        <v>3313</v>
      </c>
      <c r="AC937" s="9"/>
    </row>
    <row r="938" spans="1:29" ht="15.65" customHeight="1" x14ac:dyDescent="0.35">
      <c r="A938" s="9" t="str">
        <f>LEFT(B938, 6)</f>
        <v>757310</v>
      </c>
      <c r="B938" s="10" t="s">
        <v>3377</v>
      </c>
      <c r="C938" s="9" t="s">
        <v>2552</v>
      </c>
      <c r="D938" s="9" t="s">
        <v>3334</v>
      </c>
      <c r="E938" s="11" t="s">
        <v>5908</v>
      </c>
      <c r="F938" s="9" t="s">
        <v>31</v>
      </c>
      <c r="G938" s="12" t="s">
        <v>3378</v>
      </c>
      <c r="H938" s="9" t="s">
        <v>3379</v>
      </c>
      <c r="I938" s="12" t="s">
        <v>2658</v>
      </c>
      <c r="J938" s="13" t="s">
        <v>3380</v>
      </c>
      <c r="K938" s="12" t="s">
        <v>3381</v>
      </c>
      <c r="L938" s="14">
        <v>2</v>
      </c>
      <c r="M938" s="15" t="s">
        <v>521</v>
      </c>
      <c r="N938" s="16" t="s">
        <v>37</v>
      </c>
      <c r="O938" s="16" t="s">
        <v>37</v>
      </c>
      <c r="P938" s="16" t="s">
        <v>37</v>
      </c>
      <c r="Q938" s="17">
        <v>1</v>
      </c>
      <c r="R938" s="15" t="s">
        <v>38</v>
      </c>
      <c r="S938" s="15" t="s">
        <v>39</v>
      </c>
      <c r="T938" s="15" t="s">
        <v>52</v>
      </c>
      <c r="U938" s="14">
        <v>0</v>
      </c>
      <c r="V938" s="15" t="s">
        <v>41</v>
      </c>
      <c r="W938" s="15" t="s">
        <v>41</v>
      </c>
      <c r="X938" s="15" t="s">
        <v>41</v>
      </c>
      <c r="Y938" s="15" t="s">
        <v>42</v>
      </c>
      <c r="Z938" s="19">
        <v>46.400419999999997</v>
      </c>
      <c r="AA938" s="19">
        <v>-116.806</v>
      </c>
      <c r="AB938" s="20" t="s">
        <v>3338</v>
      </c>
      <c r="AC938" s="9"/>
    </row>
    <row r="939" spans="1:29" ht="15.65" customHeight="1" x14ac:dyDescent="0.35">
      <c r="A939" s="9" t="str">
        <f>LEFT(B939, 6)</f>
        <v>757330</v>
      </c>
      <c r="B939" s="10" t="s">
        <v>3333</v>
      </c>
      <c r="C939" s="9" t="s">
        <v>2552</v>
      </c>
      <c r="D939" s="9" t="s">
        <v>3334</v>
      </c>
      <c r="E939" s="11" t="s">
        <v>5907</v>
      </c>
      <c r="F939" s="9" t="s">
        <v>31</v>
      </c>
      <c r="G939" s="12" t="s">
        <v>3335</v>
      </c>
      <c r="H939" s="9" t="s">
        <v>3336</v>
      </c>
      <c r="I939" s="12" t="s">
        <v>2658</v>
      </c>
      <c r="J939" s="13" t="s">
        <v>3337</v>
      </c>
      <c r="K939" s="12" t="s">
        <v>450</v>
      </c>
      <c r="L939" s="14">
        <v>2</v>
      </c>
      <c r="M939" s="15" t="s">
        <v>521</v>
      </c>
      <c r="N939" s="16" t="s">
        <v>37</v>
      </c>
      <c r="O939" s="16" t="s">
        <v>37</v>
      </c>
      <c r="P939" s="16" t="s">
        <v>37</v>
      </c>
      <c r="Q939" s="17">
        <v>1</v>
      </c>
      <c r="R939" s="15" t="s">
        <v>38</v>
      </c>
      <c r="S939" s="15" t="s">
        <v>39</v>
      </c>
      <c r="T939" s="15" t="s">
        <v>52</v>
      </c>
      <c r="U939" s="14">
        <v>0</v>
      </c>
      <c r="V939" s="15" t="s">
        <v>41</v>
      </c>
      <c r="W939" s="15" t="s">
        <v>41</v>
      </c>
      <c r="X939" s="15" t="s">
        <v>41</v>
      </c>
      <c r="Y939" s="15" t="str">
        <f>+X939</f>
        <v>Tribal</v>
      </c>
      <c r="Z939" s="19">
        <v>46.228729999999999</v>
      </c>
      <c r="AA939" s="19">
        <v>-116.02500000000001</v>
      </c>
      <c r="AB939" s="20" t="s">
        <v>3338</v>
      </c>
      <c r="AC939" s="9"/>
    </row>
    <row r="940" spans="1:29" ht="15.65" customHeight="1" x14ac:dyDescent="0.35">
      <c r="A940" s="9" t="str">
        <f>LEFT(B940, 6)</f>
        <v>757332</v>
      </c>
      <c r="B940" s="10" t="s">
        <v>4020</v>
      </c>
      <c r="C940" s="9" t="s">
        <v>2552</v>
      </c>
      <c r="D940" s="9" t="s">
        <v>3334</v>
      </c>
      <c r="E940" s="11" t="s">
        <v>4021</v>
      </c>
      <c r="F940" s="9" t="s">
        <v>148</v>
      </c>
      <c r="G940" s="12" t="s">
        <v>4022</v>
      </c>
      <c r="H940" s="9" t="s">
        <v>4023</v>
      </c>
      <c r="I940" s="12" t="s">
        <v>2658</v>
      </c>
      <c r="J940" s="13" t="s">
        <v>4024</v>
      </c>
      <c r="K940" s="12" t="s">
        <v>5698</v>
      </c>
      <c r="L940" s="14">
        <v>4</v>
      </c>
      <c r="M940" s="15" t="s">
        <v>521</v>
      </c>
      <c r="N940" s="16" t="s">
        <v>51</v>
      </c>
      <c r="O940" s="16" t="s">
        <v>51</v>
      </c>
      <c r="P940" s="16" t="s">
        <v>51</v>
      </c>
      <c r="Q940" s="17">
        <v>1</v>
      </c>
      <c r="R940" s="15" t="s">
        <v>38</v>
      </c>
      <c r="S940" s="15" t="s">
        <v>39</v>
      </c>
      <c r="T940" s="15" t="s">
        <v>52</v>
      </c>
      <c r="U940" s="14">
        <v>0</v>
      </c>
      <c r="V940" s="15" t="s">
        <v>41</v>
      </c>
      <c r="W940" s="15" t="s">
        <v>41</v>
      </c>
      <c r="X940" s="15" t="s">
        <v>41</v>
      </c>
      <c r="Y940" s="15" t="s">
        <v>42</v>
      </c>
      <c r="Z940" s="19">
        <v>48.707500000000003</v>
      </c>
      <c r="AA940" s="19">
        <v>-116.369</v>
      </c>
      <c r="AB940" s="20" t="s">
        <v>838</v>
      </c>
      <c r="AC940" s="9"/>
    </row>
    <row r="941" spans="1:29" ht="15.65" customHeight="1" x14ac:dyDescent="0.35">
      <c r="A941" s="9" t="str">
        <f>LEFT(B941, 6)</f>
        <v>758031</v>
      </c>
      <c r="B941" s="10" t="s">
        <v>4044</v>
      </c>
      <c r="C941" s="9" t="s">
        <v>2552</v>
      </c>
      <c r="D941" s="9" t="s">
        <v>3980</v>
      </c>
      <c r="E941" s="11" t="s">
        <v>4045</v>
      </c>
      <c r="F941" s="9" t="s">
        <v>31</v>
      </c>
      <c r="G941" s="12" t="s">
        <v>4046</v>
      </c>
      <c r="H941" s="9" t="s">
        <v>4047</v>
      </c>
      <c r="I941" s="12" t="s">
        <v>3311</v>
      </c>
      <c r="J941" s="13" t="s">
        <v>4048</v>
      </c>
      <c r="K941" s="12" t="s">
        <v>4049</v>
      </c>
      <c r="L941" s="14">
        <v>2</v>
      </c>
      <c r="M941" s="15" t="s">
        <v>521</v>
      </c>
      <c r="N941" s="16" t="s">
        <v>37</v>
      </c>
      <c r="O941" s="16" t="s">
        <v>37</v>
      </c>
      <c r="P941" s="16" t="s">
        <v>37</v>
      </c>
      <c r="Q941" s="17">
        <v>1</v>
      </c>
      <c r="R941" s="15" t="s">
        <v>38</v>
      </c>
      <c r="S941" s="15" t="s">
        <v>39</v>
      </c>
      <c r="T941" s="15" t="s">
        <v>40</v>
      </c>
      <c r="U941" s="14">
        <v>0</v>
      </c>
      <c r="V941" s="15" t="s">
        <v>41</v>
      </c>
      <c r="W941" s="15" t="s">
        <v>41</v>
      </c>
      <c r="X941" s="15" t="s">
        <v>41</v>
      </c>
      <c r="Y941" s="15" t="s">
        <v>42</v>
      </c>
      <c r="Z941" s="19">
        <v>48.885590000000001</v>
      </c>
      <c r="AA941" s="19">
        <v>-122.352</v>
      </c>
      <c r="AB941" s="20" t="s">
        <v>4050</v>
      </c>
      <c r="AC941" s="9"/>
    </row>
    <row r="942" spans="1:29" ht="15.65" customHeight="1" x14ac:dyDescent="0.35">
      <c r="A942" s="9" t="str">
        <f>LEFT(B942, 6)</f>
        <v>758011</v>
      </c>
      <c r="B942" s="10" t="s">
        <v>3979</v>
      </c>
      <c r="C942" s="9" t="s">
        <v>2552</v>
      </c>
      <c r="D942" s="9" t="s">
        <v>3980</v>
      </c>
      <c r="E942" s="11" t="s">
        <v>3981</v>
      </c>
      <c r="F942" s="9" t="s">
        <v>31</v>
      </c>
      <c r="G942" s="12" t="s">
        <v>3982</v>
      </c>
      <c r="H942" s="9" t="s">
        <v>3983</v>
      </c>
      <c r="I942" s="12" t="s">
        <v>3311</v>
      </c>
      <c r="J942" s="13" t="s">
        <v>3984</v>
      </c>
      <c r="K942" s="12" t="s">
        <v>3985</v>
      </c>
      <c r="L942" s="14">
        <v>2</v>
      </c>
      <c r="M942" s="15" t="s">
        <v>521</v>
      </c>
      <c r="N942" s="16" t="s">
        <v>37</v>
      </c>
      <c r="O942" s="16" t="s">
        <v>37</v>
      </c>
      <c r="P942" s="16" t="s">
        <v>51</v>
      </c>
      <c r="Q942" s="17">
        <v>1</v>
      </c>
      <c r="R942" s="15" t="s">
        <v>38</v>
      </c>
      <c r="S942" s="15" t="s">
        <v>39</v>
      </c>
      <c r="T942" s="15" t="s">
        <v>52</v>
      </c>
      <c r="U942" s="14">
        <v>0</v>
      </c>
      <c r="V942" s="15" t="s">
        <v>41</v>
      </c>
      <c r="W942" s="15" t="s">
        <v>41</v>
      </c>
      <c r="X942" s="15" t="s">
        <v>41</v>
      </c>
      <c r="Y942" s="15" t="s">
        <v>42</v>
      </c>
      <c r="Z942" s="19">
        <v>48.393219999999999</v>
      </c>
      <c r="AA942" s="19">
        <v>-122.502</v>
      </c>
      <c r="AB942" s="20" t="s">
        <v>3986</v>
      </c>
      <c r="AC942" s="9"/>
    </row>
    <row r="943" spans="1:29" ht="15.65" customHeight="1" x14ac:dyDescent="0.35">
      <c r="A943" s="9" t="str">
        <f>LEFT(B943, 6)</f>
        <v>758010</v>
      </c>
      <c r="B943" s="10" t="s">
        <v>4025</v>
      </c>
      <c r="C943" s="9" t="s">
        <v>2552</v>
      </c>
      <c r="D943" s="9" t="s">
        <v>3980</v>
      </c>
      <c r="E943" s="11" t="s">
        <v>4026</v>
      </c>
      <c r="F943" s="9" t="s">
        <v>31</v>
      </c>
      <c r="G943" s="12" t="s">
        <v>4027</v>
      </c>
      <c r="H943" s="9" t="s">
        <v>4028</v>
      </c>
      <c r="I943" s="12" t="s">
        <v>3311</v>
      </c>
      <c r="J943" s="13" t="s">
        <v>4029</v>
      </c>
      <c r="K943" s="12" t="s">
        <v>5699</v>
      </c>
      <c r="L943" s="14">
        <v>2</v>
      </c>
      <c r="M943" s="15" t="s">
        <v>521</v>
      </c>
      <c r="N943" s="16" t="s">
        <v>37</v>
      </c>
      <c r="O943" s="16" t="s">
        <v>37</v>
      </c>
      <c r="P943" s="16" t="s">
        <v>37</v>
      </c>
      <c r="Q943" s="17">
        <v>1</v>
      </c>
      <c r="R943" s="15" t="s">
        <v>38</v>
      </c>
      <c r="S943" s="15" t="s">
        <v>39</v>
      </c>
      <c r="T943" s="15" t="s">
        <v>52</v>
      </c>
      <c r="U943" s="14">
        <v>0</v>
      </c>
      <c r="V943" s="15" t="s">
        <v>41</v>
      </c>
      <c r="W943" s="15" t="s">
        <v>41</v>
      </c>
      <c r="X943" s="15" t="s">
        <v>41</v>
      </c>
      <c r="Y943" s="15" t="s">
        <v>42</v>
      </c>
      <c r="Z943" s="19">
        <v>48.794379999999997</v>
      </c>
      <c r="AA943" s="19">
        <v>-122.621</v>
      </c>
      <c r="AB943" s="38" t="s">
        <v>4030</v>
      </c>
      <c r="AC943" s="9"/>
    </row>
    <row r="944" spans="1:29" ht="15.65" customHeight="1" x14ac:dyDescent="0.35">
      <c r="A944" s="9" t="str">
        <f>LEFT(B944, 6)</f>
        <v>758030</v>
      </c>
      <c r="B944" s="10" t="s">
        <v>4007</v>
      </c>
      <c r="C944" s="9" t="s">
        <v>2552</v>
      </c>
      <c r="D944" s="9" t="s">
        <v>3980</v>
      </c>
      <c r="E944" s="11" t="s">
        <v>5579</v>
      </c>
      <c r="F944" s="9" t="s">
        <v>148</v>
      </c>
      <c r="G944" s="23" t="s">
        <v>4008</v>
      </c>
      <c r="H944" s="9" t="s">
        <v>4009</v>
      </c>
      <c r="I944" s="12" t="s">
        <v>3311</v>
      </c>
      <c r="J944" s="13" t="s">
        <v>4010</v>
      </c>
      <c r="K944" s="12" t="s">
        <v>4011</v>
      </c>
      <c r="L944" s="14">
        <v>4</v>
      </c>
      <c r="M944" s="15" t="s">
        <v>521</v>
      </c>
      <c r="N944" s="16" t="s">
        <v>37</v>
      </c>
      <c r="O944" s="16" t="s">
        <v>37</v>
      </c>
      <c r="P944" s="16" t="s">
        <v>51</v>
      </c>
      <c r="Q944" s="17">
        <v>0</v>
      </c>
      <c r="R944" s="15" t="s">
        <v>38</v>
      </c>
      <c r="S944" s="15" t="s">
        <v>39</v>
      </c>
      <c r="T944" s="15" t="s">
        <v>40</v>
      </c>
      <c r="U944" s="14">
        <v>0</v>
      </c>
      <c r="V944" s="15" t="s">
        <v>41</v>
      </c>
      <c r="W944" s="15" t="s">
        <v>41</v>
      </c>
      <c r="X944" s="15" t="s">
        <v>41</v>
      </c>
      <c r="Y944" s="15" t="s">
        <v>42</v>
      </c>
      <c r="Z944" s="19">
        <v>48.539704999999998</v>
      </c>
      <c r="AA944" s="19">
        <v>-122.184974</v>
      </c>
      <c r="AB944" s="20" t="s">
        <v>5916</v>
      </c>
      <c r="AC944" s="29"/>
    </row>
    <row r="945" spans="1:29" ht="15.65" customHeight="1" x14ac:dyDescent="0.35">
      <c r="A945" s="9" t="str">
        <f>LEFT(B945, 6)</f>
        <v>797513</v>
      </c>
      <c r="B945" s="10" t="s">
        <v>3559</v>
      </c>
      <c r="C945" s="9" t="s">
        <v>2552</v>
      </c>
      <c r="D945" s="9" t="s">
        <v>3498</v>
      </c>
      <c r="E945" s="11" t="s">
        <v>3560</v>
      </c>
      <c r="F945" s="23" t="s">
        <v>234</v>
      </c>
      <c r="G945" s="12" t="s">
        <v>5609</v>
      </c>
      <c r="H945" s="9" t="s">
        <v>1982</v>
      </c>
      <c r="I945" s="12" t="s">
        <v>3311</v>
      </c>
      <c r="J945" s="13" t="s">
        <v>3562</v>
      </c>
      <c r="K945" s="12" t="s">
        <v>3563</v>
      </c>
      <c r="L945" s="14">
        <v>14</v>
      </c>
      <c r="M945" s="15" t="s">
        <v>2295</v>
      </c>
      <c r="N945" s="16" t="s">
        <v>37</v>
      </c>
      <c r="O945" s="16">
        <v>0</v>
      </c>
      <c r="P945" s="16">
        <v>0</v>
      </c>
      <c r="Q945" s="17">
        <v>0</v>
      </c>
      <c r="R945" s="15" t="s">
        <v>38</v>
      </c>
      <c r="S945" s="15" t="s">
        <v>39</v>
      </c>
      <c r="T945" s="15" t="s">
        <v>52</v>
      </c>
      <c r="U945" s="14">
        <v>0</v>
      </c>
      <c r="V945" s="14" t="s">
        <v>41</v>
      </c>
      <c r="W945" s="15" t="s">
        <v>41</v>
      </c>
      <c r="X945" s="15" t="s">
        <v>41</v>
      </c>
      <c r="Y945" s="15" t="s">
        <v>41</v>
      </c>
      <c r="Z945" s="131">
        <v>47.249372923690402</v>
      </c>
      <c r="AA945" s="131">
        <v>-122.10439213818501</v>
      </c>
      <c r="AB945" s="20" t="s">
        <v>3564</v>
      </c>
      <c r="AC945" s="29"/>
    </row>
    <row r="946" spans="1:29" ht="15.65" customHeight="1" x14ac:dyDescent="0.35">
      <c r="A946" s="9" t="str">
        <f>LEFT(B946, 6)</f>
        <v>757576</v>
      </c>
      <c r="B946" s="10" t="s">
        <v>3685</v>
      </c>
      <c r="C946" s="9" t="s">
        <v>2552</v>
      </c>
      <c r="D946" s="9" t="s">
        <v>3498</v>
      </c>
      <c r="E946" s="11" t="s">
        <v>5576</v>
      </c>
      <c r="F946" s="9" t="s">
        <v>234</v>
      </c>
      <c r="G946" s="12" t="s">
        <v>3686</v>
      </c>
      <c r="H946" s="9" t="s">
        <v>3638</v>
      </c>
      <c r="I946" s="12" t="s">
        <v>3311</v>
      </c>
      <c r="J946" s="13" t="s">
        <v>3687</v>
      </c>
      <c r="K946" s="12" t="s">
        <v>3640</v>
      </c>
      <c r="L946" s="14">
        <v>14</v>
      </c>
      <c r="M946" s="15" t="s">
        <v>521</v>
      </c>
      <c r="N946" s="16" t="s">
        <v>37</v>
      </c>
      <c r="O946" s="16" t="s">
        <v>51</v>
      </c>
      <c r="P946" s="16" t="s">
        <v>51</v>
      </c>
      <c r="Q946" s="17">
        <v>1</v>
      </c>
      <c r="R946" s="15" t="s">
        <v>38</v>
      </c>
      <c r="S946" s="15" t="s">
        <v>39</v>
      </c>
      <c r="T946" s="68" t="s">
        <v>52</v>
      </c>
      <c r="U946" s="14">
        <v>0</v>
      </c>
      <c r="V946" s="85" t="s">
        <v>41</v>
      </c>
      <c r="W946" s="15" t="s">
        <v>41</v>
      </c>
      <c r="X946" s="15" t="s">
        <v>41</v>
      </c>
      <c r="Y946" s="15" t="s">
        <v>42</v>
      </c>
      <c r="Z946" s="19">
        <v>47.646560000000001</v>
      </c>
      <c r="AA946" s="19">
        <v>-121.91500000000001</v>
      </c>
      <c r="AB946" s="20" t="s">
        <v>3641</v>
      </c>
      <c r="AC946" s="9"/>
    </row>
    <row r="947" spans="1:29" ht="15.65" customHeight="1" x14ac:dyDescent="0.35">
      <c r="A947" s="9" t="str">
        <f>LEFT(B947, 6)</f>
        <v>757561</v>
      </c>
      <c r="B947" s="10" t="s">
        <v>3502</v>
      </c>
      <c r="C947" s="23" t="s">
        <v>2552</v>
      </c>
      <c r="D947" s="23" t="s">
        <v>3498</v>
      </c>
      <c r="E947" s="11" t="s">
        <v>3503</v>
      </c>
      <c r="F947" s="23" t="s">
        <v>234</v>
      </c>
      <c r="G947" s="23" t="s">
        <v>3504</v>
      </c>
      <c r="H947" s="9" t="s">
        <v>3505</v>
      </c>
      <c r="I947" s="23" t="s">
        <v>3311</v>
      </c>
      <c r="J947" s="25" t="s">
        <v>3506</v>
      </c>
      <c r="K947" s="29" t="s">
        <v>3507</v>
      </c>
      <c r="L947" s="14">
        <v>14</v>
      </c>
      <c r="M947" s="15" t="s">
        <v>838</v>
      </c>
      <c r="N947" s="108" t="s">
        <v>37</v>
      </c>
      <c r="O947" s="107" t="s">
        <v>51</v>
      </c>
      <c r="P947" s="107">
        <v>0</v>
      </c>
      <c r="Q947" s="111">
        <v>0</v>
      </c>
      <c r="R947" s="114" t="s">
        <v>38</v>
      </c>
      <c r="S947" s="114" t="s">
        <v>39</v>
      </c>
      <c r="T947" s="105" t="s">
        <v>52</v>
      </c>
      <c r="U947" s="113">
        <v>0</v>
      </c>
      <c r="V947" s="105" t="s">
        <v>41</v>
      </c>
      <c r="W947" s="105" t="s">
        <v>838</v>
      </c>
      <c r="X947" s="114" t="s">
        <v>838</v>
      </c>
      <c r="Y947" s="114" t="s">
        <v>838</v>
      </c>
      <c r="Z947" s="28">
        <v>47.005569999999999</v>
      </c>
      <c r="AA947" s="28">
        <v>-123.39715099999999</v>
      </c>
      <c r="AB947" s="20" t="s">
        <v>3508</v>
      </c>
      <c r="AC947" s="9"/>
    </row>
    <row r="948" spans="1:29" ht="15.65" customHeight="1" x14ac:dyDescent="0.35">
      <c r="A948" s="9" t="s">
        <v>5739</v>
      </c>
      <c r="B948" s="34" t="s">
        <v>5740</v>
      </c>
      <c r="C948" s="9" t="s">
        <v>2552</v>
      </c>
      <c r="D948" s="9" t="s">
        <v>3498</v>
      </c>
      <c r="E948" s="12" t="s">
        <v>5741</v>
      </c>
      <c r="F948" s="9" t="s">
        <v>177</v>
      </c>
      <c r="G948" s="12" t="s">
        <v>3561</v>
      </c>
      <c r="H948" s="12" t="s">
        <v>1982</v>
      </c>
      <c r="I948" s="12" t="s">
        <v>3311</v>
      </c>
      <c r="J948" s="13" t="s">
        <v>3562</v>
      </c>
      <c r="K948" s="12" t="s">
        <v>5742</v>
      </c>
      <c r="L948" s="14">
        <v>6</v>
      </c>
      <c r="M948" s="15" t="s">
        <v>521</v>
      </c>
      <c r="N948" s="16" t="s">
        <v>51</v>
      </c>
      <c r="O948" s="16" t="s">
        <v>37</v>
      </c>
      <c r="P948" s="16" t="s">
        <v>51</v>
      </c>
      <c r="Q948" s="35">
        <v>1</v>
      </c>
      <c r="R948" s="15" t="s">
        <v>38</v>
      </c>
      <c r="S948" s="15" t="s">
        <v>328</v>
      </c>
      <c r="T948" s="15" t="s">
        <v>329</v>
      </c>
      <c r="U948" s="14">
        <v>0</v>
      </c>
      <c r="V948" s="15" t="s">
        <v>329</v>
      </c>
      <c r="W948" s="15" t="s">
        <v>329</v>
      </c>
      <c r="X948" s="15" t="s">
        <v>329</v>
      </c>
      <c r="Y948" s="15" t="s">
        <v>329</v>
      </c>
      <c r="Z948" s="130">
        <v>47.251086089613203</v>
      </c>
      <c r="AA948" s="130">
        <v>-122.107822592849</v>
      </c>
      <c r="AB948" s="30" t="s">
        <v>5743</v>
      </c>
      <c r="AC948" s="9"/>
    </row>
    <row r="949" spans="1:29" ht="15.65" customHeight="1" x14ac:dyDescent="0.35">
      <c r="A949" s="9" t="str">
        <f>LEFT(B949, 6)</f>
        <v>757513</v>
      </c>
      <c r="B949" s="10" t="s">
        <v>3565</v>
      </c>
      <c r="C949" s="9" t="s">
        <v>2552</v>
      </c>
      <c r="D949" s="9" t="s">
        <v>3498</v>
      </c>
      <c r="E949" s="11" t="s">
        <v>5744</v>
      </c>
      <c r="F949" s="9" t="s">
        <v>31</v>
      </c>
      <c r="G949" s="12" t="s">
        <v>3561</v>
      </c>
      <c r="H949" s="9" t="s">
        <v>1982</v>
      </c>
      <c r="I949" s="12" t="s">
        <v>3311</v>
      </c>
      <c r="J949" s="13" t="s">
        <v>3562</v>
      </c>
      <c r="K949" s="12" t="s">
        <v>5700</v>
      </c>
      <c r="L949" s="14">
        <v>2</v>
      </c>
      <c r="M949" s="15" t="s">
        <v>521</v>
      </c>
      <c r="N949" s="16" t="s">
        <v>37</v>
      </c>
      <c r="O949" s="16" t="s">
        <v>37</v>
      </c>
      <c r="P949" s="16" t="s">
        <v>37</v>
      </c>
      <c r="Q949" s="17">
        <v>1</v>
      </c>
      <c r="R949" s="15" t="s">
        <v>38</v>
      </c>
      <c r="S949" s="15" t="s">
        <v>39</v>
      </c>
      <c r="T949" s="15" t="s">
        <v>52</v>
      </c>
      <c r="U949" s="14">
        <v>0</v>
      </c>
      <c r="V949" s="15" t="s">
        <v>41</v>
      </c>
      <c r="W949" s="15" t="s">
        <v>41</v>
      </c>
      <c r="X949" s="15" t="s">
        <v>41</v>
      </c>
      <c r="Y949" s="15" t="s">
        <v>42</v>
      </c>
      <c r="Z949" s="19">
        <v>47.251510000000003</v>
      </c>
      <c r="AA949" s="19">
        <v>-122.116</v>
      </c>
      <c r="AB949" s="20" t="s">
        <v>3566</v>
      </c>
      <c r="AC949" s="9"/>
    </row>
    <row r="950" spans="1:29" ht="15.65" customHeight="1" x14ac:dyDescent="0.35">
      <c r="A950" s="9" t="str">
        <f>LEFT(B950, 6)</f>
        <v>757534</v>
      </c>
      <c r="B950" s="10" t="s">
        <v>3497</v>
      </c>
      <c r="C950" s="9" t="s">
        <v>2552</v>
      </c>
      <c r="D950" s="9" t="s">
        <v>3498</v>
      </c>
      <c r="E950" s="11" t="s">
        <v>5570</v>
      </c>
      <c r="F950" s="9" t="s">
        <v>31</v>
      </c>
      <c r="G950" s="12" t="s">
        <v>5571</v>
      </c>
      <c r="H950" s="9" t="s">
        <v>3499</v>
      </c>
      <c r="I950" s="12" t="s">
        <v>3311</v>
      </c>
      <c r="J950" s="13" t="s">
        <v>3500</v>
      </c>
      <c r="K950" s="12" t="s">
        <v>5701</v>
      </c>
      <c r="L950" s="14">
        <v>2</v>
      </c>
      <c r="M950" s="15" t="s">
        <v>521</v>
      </c>
      <c r="N950" s="16" t="s">
        <v>37</v>
      </c>
      <c r="O950" s="16" t="s">
        <v>37</v>
      </c>
      <c r="P950" s="16" t="s">
        <v>37</v>
      </c>
      <c r="Q950" s="17">
        <v>1</v>
      </c>
      <c r="R950" s="15" t="s">
        <v>38</v>
      </c>
      <c r="S950" s="15" t="s">
        <v>39</v>
      </c>
      <c r="T950" s="15" t="s">
        <v>52</v>
      </c>
      <c r="U950" s="14">
        <v>0</v>
      </c>
      <c r="V950" s="15" t="s">
        <v>41</v>
      </c>
      <c r="W950" s="15" t="s">
        <v>41</v>
      </c>
      <c r="X950" s="15" t="s">
        <v>41</v>
      </c>
      <c r="Y950" s="15" t="s">
        <v>42</v>
      </c>
      <c r="Z950" s="19">
        <v>47.004489999999997</v>
      </c>
      <c r="AA950" s="19">
        <v>-122.67</v>
      </c>
      <c r="AB950" s="20" t="s">
        <v>3501</v>
      </c>
      <c r="AC950" s="9"/>
    </row>
    <row r="951" spans="1:29" ht="15.65" customHeight="1" x14ac:dyDescent="0.35">
      <c r="A951" s="9" t="str">
        <f>LEFT(B951, 6)</f>
        <v>757532</v>
      </c>
      <c r="B951" s="10" t="s">
        <v>3747</v>
      </c>
      <c r="C951" s="9" t="s">
        <v>2552</v>
      </c>
      <c r="D951" s="9" t="s">
        <v>3498</v>
      </c>
      <c r="E951" s="11" t="s">
        <v>3748</v>
      </c>
      <c r="F951" s="9" t="s">
        <v>31</v>
      </c>
      <c r="G951" s="12" t="s">
        <v>3749</v>
      </c>
      <c r="H951" s="9" t="s">
        <v>3750</v>
      </c>
      <c r="I951" s="12" t="s">
        <v>3311</v>
      </c>
      <c r="J951" s="13" t="s">
        <v>3751</v>
      </c>
      <c r="K951" s="12" t="s">
        <v>5572</v>
      </c>
      <c r="L951" s="14">
        <v>2</v>
      </c>
      <c r="M951" s="15" t="s">
        <v>521</v>
      </c>
      <c r="N951" s="16" t="s">
        <v>37</v>
      </c>
      <c r="O951" s="16" t="s">
        <v>37</v>
      </c>
      <c r="P951" s="16" t="s">
        <v>51</v>
      </c>
      <c r="Q951" s="17">
        <v>1</v>
      </c>
      <c r="R951" s="15" t="s">
        <v>38</v>
      </c>
      <c r="S951" s="15" t="s">
        <v>39</v>
      </c>
      <c r="T951" s="15" t="s">
        <v>52</v>
      </c>
      <c r="U951" s="14">
        <v>0</v>
      </c>
      <c r="V951" s="15" t="s">
        <v>41</v>
      </c>
      <c r="W951" s="15" t="s">
        <v>41</v>
      </c>
      <c r="X951" s="15" t="s">
        <v>41</v>
      </c>
      <c r="Y951" s="15" t="s">
        <v>96</v>
      </c>
      <c r="Z951" s="19">
        <v>47.853189999999998</v>
      </c>
      <c r="AA951" s="19">
        <v>-122.569</v>
      </c>
      <c r="AB951" s="20" t="s">
        <v>5934</v>
      </c>
      <c r="AC951" s="140"/>
    </row>
    <row r="952" spans="1:29" ht="15.65" customHeight="1" x14ac:dyDescent="0.35">
      <c r="A952" s="9" t="s">
        <v>5573</v>
      </c>
      <c r="B952" s="53" t="s">
        <v>3635</v>
      </c>
      <c r="C952" s="55" t="s">
        <v>2552</v>
      </c>
      <c r="D952" s="55" t="s">
        <v>3498</v>
      </c>
      <c r="E952" s="54" t="s">
        <v>3636</v>
      </c>
      <c r="F952" s="9" t="s">
        <v>31</v>
      </c>
      <c r="G952" s="91" t="s">
        <v>3637</v>
      </c>
      <c r="H952" s="55" t="s">
        <v>3638</v>
      </c>
      <c r="I952" s="91" t="s">
        <v>3311</v>
      </c>
      <c r="J952" s="92" t="s">
        <v>3639</v>
      </c>
      <c r="K952" s="91" t="s">
        <v>3640</v>
      </c>
      <c r="L952" s="56">
        <v>2</v>
      </c>
      <c r="M952" s="15" t="s">
        <v>838</v>
      </c>
      <c r="N952" s="134" t="s">
        <v>51</v>
      </c>
      <c r="O952" s="134">
        <v>0</v>
      </c>
      <c r="P952" s="134">
        <v>0</v>
      </c>
      <c r="Q952" s="135">
        <v>1</v>
      </c>
      <c r="R952" s="136" t="s">
        <v>38</v>
      </c>
      <c r="S952" s="136" t="s">
        <v>39</v>
      </c>
      <c r="T952" s="136" t="s">
        <v>52</v>
      </c>
      <c r="U952" s="139">
        <v>0</v>
      </c>
      <c r="V952" s="136" t="s">
        <v>41</v>
      </c>
      <c r="W952" s="136" t="s">
        <v>946</v>
      </c>
      <c r="X952" s="136" t="s">
        <v>41</v>
      </c>
      <c r="Y952" s="136" t="s">
        <v>41</v>
      </c>
      <c r="Z952" s="93">
        <v>47.503999999999998</v>
      </c>
      <c r="AA952" s="93">
        <v>-121.794</v>
      </c>
      <c r="AB952" s="94" t="s">
        <v>3641</v>
      </c>
      <c r="AC952" s="9"/>
    </row>
    <row r="953" spans="1:29" ht="15.65" customHeight="1" x14ac:dyDescent="0.35">
      <c r="A953" s="9" t="str">
        <f>LEFT(B953, 6)</f>
        <v>757589</v>
      </c>
      <c r="B953" s="10" t="s">
        <v>3509</v>
      </c>
      <c r="C953" s="9" t="s">
        <v>2552</v>
      </c>
      <c r="D953" s="9" t="s">
        <v>3498</v>
      </c>
      <c r="E953" s="11" t="s">
        <v>3510</v>
      </c>
      <c r="F953" s="9" t="s">
        <v>31</v>
      </c>
      <c r="G953" s="12" t="s">
        <v>3511</v>
      </c>
      <c r="H953" s="9" t="s">
        <v>3512</v>
      </c>
      <c r="I953" s="12" t="s">
        <v>3311</v>
      </c>
      <c r="J953" s="13" t="s">
        <v>3506</v>
      </c>
      <c r="K953" s="12" t="s">
        <v>3513</v>
      </c>
      <c r="L953" s="14">
        <v>2</v>
      </c>
      <c r="M953" s="15" t="s">
        <v>521</v>
      </c>
      <c r="N953" s="16" t="s">
        <v>37</v>
      </c>
      <c r="O953" s="16" t="s">
        <v>37</v>
      </c>
      <c r="P953" s="16" t="s">
        <v>51</v>
      </c>
      <c r="Q953" s="17">
        <v>1</v>
      </c>
      <c r="R953" s="15" t="s">
        <v>38</v>
      </c>
      <c r="S953" s="15" t="s">
        <v>39</v>
      </c>
      <c r="T953" s="15" t="s">
        <v>52</v>
      </c>
      <c r="U953" s="14">
        <v>0</v>
      </c>
      <c r="V953" s="15" t="s">
        <v>41</v>
      </c>
      <c r="W953" s="15" t="s">
        <v>41</v>
      </c>
      <c r="X953" s="15" t="s">
        <v>41</v>
      </c>
      <c r="Y953" s="15" t="s">
        <v>42</v>
      </c>
      <c r="Z953" s="19">
        <v>47.006430000000002</v>
      </c>
      <c r="AA953" s="19">
        <v>-123.39700000000001</v>
      </c>
      <c r="AB953" s="20" t="s">
        <v>3508</v>
      </c>
      <c r="AC953" s="9"/>
    </row>
    <row r="954" spans="1:29" ht="15.65" customHeight="1" x14ac:dyDescent="0.35">
      <c r="A954" s="9" t="str">
        <f>LEFT(B954, 6)</f>
        <v>757533</v>
      </c>
      <c r="B954" s="10" t="s">
        <v>3579</v>
      </c>
      <c r="C954" s="9" t="s">
        <v>2552</v>
      </c>
      <c r="D954" s="9" t="s">
        <v>3498</v>
      </c>
      <c r="E954" s="11" t="s">
        <v>3580</v>
      </c>
      <c r="F954" s="9" t="s">
        <v>31</v>
      </c>
      <c r="G954" s="12" t="s">
        <v>3581</v>
      </c>
      <c r="H954" s="9" t="s">
        <v>3582</v>
      </c>
      <c r="I954" s="12" t="s">
        <v>3311</v>
      </c>
      <c r="J954" s="13" t="s">
        <v>3506</v>
      </c>
      <c r="K954" s="12" t="s">
        <v>3583</v>
      </c>
      <c r="L954" s="14">
        <v>2</v>
      </c>
      <c r="M954" s="15" t="s">
        <v>521</v>
      </c>
      <c r="N954" s="16" t="s">
        <v>37</v>
      </c>
      <c r="O954" s="16" t="s">
        <v>37</v>
      </c>
      <c r="P954" s="16" t="s">
        <v>51</v>
      </c>
      <c r="Q954" s="17">
        <v>1</v>
      </c>
      <c r="R954" s="15" t="s">
        <v>38</v>
      </c>
      <c r="S954" s="15" t="s">
        <v>39</v>
      </c>
      <c r="T954" s="68" t="s">
        <v>52</v>
      </c>
      <c r="U954" s="14">
        <v>0</v>
      </c>
      <c r="V954" s="85" t="s">
        <v>41</v>
      </c>
      <c r="W954" s="15" t="s">
        <v>41</v>
      </c>
      <c r="X954" s="15" t="s">
        <v>41</v>
      </c>
      <c r="Y954" s="15" t="s">
        <v>42</v>
      </c>
      <c r="Z954" s="19">
        <v>47.322580000000002</v>
      </c>
      <c r="AA954" s="19">
        <v>-123.145</v>
      </c>
      <c r="AB954" s="20" t="s">
        <v>3584</v>
      </c>
      <c r="AC954" s="9"/>
    </row>
    <row r="955" spans="1:29" ht="15.65" customHeight="1" x14ac:dyDescent="0.35">
      <c r="A955" s="9" t="str">
        <f>LEFT(B955, 6)</f>
        <v>757511</v>
      </c>
      <c r="B955" s="10" t="s">
        <v>3855</v>
      </c>
      <c r="C955" s="9" t="s">
        <v>2552</v>
      </c>
      <c r="D955" s="9" t="s">
        <v>3498</v>
      </c>
      <c r="E955" s="11" t="s">
        <v>3856</v>
      </c>
      <c r="F955" s="9" t="s">
        <v>31</v>
      </c>
      <c r="G955" s="12" t="s">
        <v>3857</v>
      </c>
      <c r="H955" s="9" t="s">
        <v>3858</v>
      </c>
      <c r="I955" s="12" t="s">
        <v>3311</v>
      </c>
      <c r="J955" s="13" t="s">
        <v>3859</v>
      </c>
      <c r="K955" s="12" t="s">
        <v>5702</v>
      </c>
      <c r="L955" s="14">
        <v>2</v>
      </c>
      <c r="M955" s="15" t="s">
        <v>521</v>
      </c>
      <c r="N955" s="16" t="s">
        <v>37</v>
      </c>
      <c r="O955" s="16" t="s">
        <v>37</v>
      </c>
      <c r="P955" s="16" t="s">
        <v>37</v>
      </c>
      <c r="Q955" s="17">
        <v>0</v>
      </c>
      <c r="R955" s="15" t="s">
        <v>38</v>
      </c>
      <c r="S955" s="15" t="s">
        <v>39</v>
      </c>
      <c r="T955" s="68" t="s">
        <v>52</v>
      </c>
      <c r="U955" s="14">
        <v>0</v>
      </c>
      <c r="V955" s="85" t="s">
        <v>41</v>
      </c>
      <c r="W955" s="15" t="s">
        <v>41</v>
      </c>
      <c r="X955" s="15" t="s">
        <v>41</v>
      </c>
      <c r="Y955" s="15" t="s">
        <v>144</v>
      </c>
      <c r="Z955" s="19">
        <v>48.064689999999999</v>
      </c>
      <c r="AA955" s="19">
        <v>-122.282</v>
      </c>
      <c r="AB955" s="20" t="s">
        <v>5928</v>
      </c>
      <c r="AC955" s="9"/>
    </row>
    <row r="956" spans="1:29" ht="15.65" customHeight="1" x14ac:dyDescent="0.35">
      <c r="A956" s="9" t="str">
        <f>LEFT(B956, 6)</f>
        <v>797514</v>
      </c>
      <c r="B956" s="10" t="s">
        <v>3670</v>
      </c>
      <c r="C956" s="9" t="s">
        <v>2552</v>
      </c>
      <c r="D956" s="9" t="s">
        <v>3498</v>
      </c>
      <c r="E956" s="11" t="s">
        <v>5909</v>
      </c>
      <c r="F956" s="9" t="s">
        <v>31</v>
      </c>
      <c r="G956" s="12" t="s">
        <v>3671</v>
      </c>
      <c r="H956" s="9" t="s">
        <v>3672</v>
      </c>
      <c r="I956" s="12" t="s">
        <v>3311</v>
      </c>
      <c r="J956" s="13" t="s">
        <v>3673</v>
      </c>
      <c r="K956" s="12" t="s">
        <v>5582</v>
      </c>
      <c r="L956" s="14">
        <v>2</v>
      </c>
      <c r="M956" s="15" t="s">
        <v>521</v>
      </c>
      <c r="N956" s="16" t="s">
        <v>37</v>
      </c>
      <c r="O956" s="16" t="s">
        <v>37</v>
      </c>
      <c r="P956" s="16" t="s">
        <v>37</v>
      </c>
      <c r="Q956" s="17">
        <v>0</v>
      </c>
      <c r="R956" s="15" t="s">
        <v>38</v>
      </c>
      <c r="S956" s="15" t="s">
        <v>197</v>
      </c>
      <c r="T956" s="15" t="s">
        <v>198</v>
      </c>
      <c r="U956" s="71">
        <v>0</v>
      </c>
      <c r="V956" s="14" t="s">
        <v>198</v>
      </c>
      <c r="W956" s="15" t="s">
        <v>41</v>
      </c>
      <c r="X956" s="15" t="s">
        <v>42</v>
      </c>
      <c r="Y956" s="15" t="str">
        <f>+X956</f>
        <v>Other</v>
      </c>
      <c r="Z956" s="131">
        <v>47.597144</v>
      </c>
      <c r="AA956" s="131">
        <v>-122.317909</v>
      </c>
      <c r="AB956" s="20" t="s">
        <v>3674</v>
      </c>
      <c r="AC956" s="9"/>
    </row>
    <row r="957" spans="1:29" ht="15.65" customHeight="1" x14ac:dyDescent="0.35">
      <c r="A957" s="9" t="str">
        <f>LEFT(B957, 6)</f>
        <v>757583</v>
      </c>
      <c r="B957" s="10" t="s">
        <v>3713</v>
      </c>
      <c r="C957" s="9" t="s">
        <v>2552</v>
      </c>
      <c r="D957" s="9" t="s">
        <v>3498</v>
      </c>
      <c r="E957" s="11" t="s">
        <v>3714</v>
      </c>
      <c r="F957" s="9" t="s">
        <v>148</v>
      </c>
      <c r="G957" s="12" t="s">
        <v>3715</v>
      </c>
      <c r="H957" s="9" t="s">
        <v>3716</v>
      </c>
      <c r="I957" s="12" t="s">
        <v>3311</v>
      </c>
      <c r="J957" s="13" t="s">
        <v>3717</v>
      </c>
      <c r="K957" s="12" t="s">
        <v>3718</v>
      </c>
      <c r="L957" s="14">
        <v>4</v>
      </c>
      <c r="M957" s="15" t="s">
        <v>521</v>
      </c>
      <c r="N957" s="16" t="s">
        <v>37</v>
      </c>
      <c r="O957" s="16" t="s">
        <v>51</v>
      </c>
      <c r="P957" s="16" t="s">
        <v>51</v>
      </c>
      <c r="Q957" s="17">
        <v>1</v>
      </c>
      <c r="R957" s="15" t="s">
        <v>38</v>
      </c>
      <c r="S957" s="15" t="s">
        <v>39</v>
      </c>
      <c r="T957" s="15" t="s">
        <v>52</v>
      </c>
      <c r="U957" s="14">
        <v>0</v>
      </c>
      <c r="V957" s="15" t="s">
        <v>41</v>
      </c>
      <c r="W957" s="15" t="s">
        <v>41</v>
      </c>
      <c r="X957" s="15" t="s">
        <v>41</v>
      </c>
      <c r="Y957" s="15" t="s">
        <v>42</v>
      </c>
      <c r="Z957" s="19">
        <v>47.706659999999999</v>
      </c>
      <c r="AA957" s="19">
        <v>-122.58</v>
      </c>
      <c r="AB957" s="20" t="s">
        <v>3719</v>
      </c>
      <c r="AC957" s="9"/>
    </row>
    <row r="958" spans="1:29" ht="15.65" customHeight="1" x14ac:dyDescent="0.35">
      <c r="A958" s="9" t="str">
        <f>LEFT(B958, 6)</f>
        <v>757590</v>
      </c>
      <c r="B958" s="10" t="s">
        <v>3954</v>
      </c>
      <c r="C958" s="9" t="s">
        <v>2552</v>
      </c>
      <c r="D958" s="9" t="s">
        <v>3498</v>
      </c>
      <c r="E958" s="11" t="s">
        <v>3955</v>
      </c>
      <c r="F958" s="9" t="s">
        <v>148</v>
      </c>
      <c r="G958" s="12" t="s">
        <v>3956</v>
      </c>
      <c r="H958" s="9" t="s">
        <v>3957</v>
      </c>
      <c r="I958" s="12" t="s">
        <v>3311</v>
      </c>
      <c r="J958" s="13" t="s">
        <v>3958</v>
      </c>
      <c r="K958" s="12" t="s">
        <v>3959</v>
      </c>
      <c r="L958" s="14">
        <v>4</v>
      </c>
      <c r="M958" s="15" t="s">
        <v>521</v>
      </c>
      <c r="N958" s="16" t="s">
        <v>51</v>
      </c>
      <c r="O958" s="16" t="s">
        <v>51</v>
      </c>
      <c r="P958" s="16" t="s">
        <v>51</v>
      </c>
      <c r="Q958" s="17">
        <v>1</v>
      </c>
      <c r="R958" s="15" t="s">
        <v>38</v>
      </c>
      <c r="S958" s="15" t="s">
        <v>39</v>
      </c>
      <c r="T958" s="15" t="s">
        <v>40</v>
      </c>
      <c r="U958" s="14">
        <v>0</v>
      </c>
      <c r="V958" s="15" t="s">
        <v>41</v>
      </c>
      <c r="W958" s="15" t="s">
        <v>41</v>
      </c>
      <c r="X958" s="15" t="s">
        <v>41</v>
      </c>
      <c r="Y958" s="15" t="s">
        <v>42</v>
      </c>
      <c r="Z958" s="19">
        <v>48.320099999999996</v>
      </c>
      <c r="AA958" s="19">
        <v>-121.553</v>
      </c>
      <c r="AB958" s="20" t="s">
        <v>3960</v>
      </c>
      <c r="AC958" s="9"/>
    </row>
    <row r="959" spans="1:29" ht="15.65" customHeight="1" x14ac:dyDescent="0.35">
      <c r="A959" s="9" t="str">
        <f>LEFT(B959, 6)</f>
        <v>757591</v>
      </c>
      <c r="B959" s="10" t="s">
        <v>3920</v>
      </c>
      <c r="C959" s="9" t="s">
        <v>2552</v>
      </c>
      <c r="D959" s="9" t="s">
        <v>3498</v>
      </c>
      <c r="E959" s="11" t="s">
        <v>5587</v>
      </c>
      <c r="F959" s="9" t="s">
        <v>148</v>
      </c>
      <c r="G959" s="12" t="s">
        <v>5578</v>
      </c>
      <c r="H959" s="9" t="s">
        <v>3921</v>
      </c>
      <c r="I959" s="12" t="s">
        <v>3311</v>
      </c>
      <c r="J959" s="13" t="s">
        <v>3922</v>
      </c>
      <c r="K959" s="12" t="s">
        <v>5577</v>
      </c>
      <c r="L959" s="14">
        <v>4</v>
      </c>
      <c r="M959" s="15" t="s">
        <v>521</v>
      </c>
      <c r="N959" s="16" t="s">
        <v>37</v>
      </c>
      <c r="O959" s="16" t="s">
        <v>51</v>
      </c>
      <c r="P959" s="16" t="s">
        <v>51</v>
      </c>
      <c r="Q959" s="17">
        <v>0</v>
      </c>
      <c r="R959" s="15" t="s">
        <v>38</v>
      </c>
      <c r="S959" s="15" t="s">
        <v>39</v>
      </c>
      <c r="T959" s="15" t="s">
        <v>40</v>
      </c>
      <c r="U959" s="14">
        <v>0</v>
      </c>
      <c r="V959" s="15" t="s">
        <v>41</v>
      </c>
      <c r="W959" s="15" t="s">
        <v>41</v>
      </c>
      <c r="X959" s="15" t="s">
        <v>41</v>
      </c>
      <c r="Y959" s="15" t="s">
        <v>42</v>
      </c>
      <c r="Z959" s="19">
        <v>48.217253744800502</v>
      </c>
      <c r="AA959" s="19">
        <v>-122.15733659753199</v>
      </c>
      <c r="AB959" s="20" t="s">
        <v>5575</v>
      </c>
      <c r="AC959" s="9"/>
    </row>
    <row r="960" spans="1:29" ht="15.65" customHeight="1" x14ac:dyDescent="0.35">
      <c r="A960" s="9" t="str">
        <f>LEFT(B960, 6)</f>
        <v>757578</v>
      </c>
      <c r="B960" s="62" t="s">
        <v>4000</v>
      </c>
      <c r="C960" s="29" t="s">
        <v>2552</v>
      </c>
      <c r="D960" s="29" t="s">
        <v>3498</v>
      </c>
      <c r="E960" s="29" t="s">
        <v>4001</v>
      </c>
      <c r="F960" s="29" t="s">
        <v>2182</v>
      </c>
      <c r="G960" s="29" t="s">
        <v>4002</v>
      </c>
      <c r="H960" s="29" t="s">
        <v>4003</v>
      </c>
      <c r="I960" s="9" t="s">
        <v>3311</v>
      </c>
      <c r="J960" s="37" t="s">
        <v>4004</v>
      </c>
      <c r="K960" s="29" t="s">
        <v>4005</v>
      </c>
      <c r="L960" s="15">
        <v>9</v>
      </c>
      <c r="M960" s="15" t="s">
        <v>2295</v>
      </c>
      <c r="N960" s="15" t="s">
        <v>51</v>
      </c>
      <c r="O960" s="15" t="s">
        <v>51</v>
      </c>
      <c r="P960" s="15" t="s">
        <v>51</v>
      </c>
      <c r="Q960" s="15">
        <v>1</v>
      </c>
      <c r="R960" s="15" t="s">
        <v>38</v>
      </c>
      <c r="S960" s="15" t="s">
        <v>39</v>
      </c>
      <c r="T960" s="15" t="s">
        <v>40</v>
      </c>
      <c r="U960" s="15">
        <v>0</v>
      </c>
      <c r="V960" s="15" t="s">
        <v>41</v>
      </c>
      <c r="W960" s="15" t="s">
        <v>41</v>
      </c>
      <c r="X960" s="15" t="s">
        <v>41</v>
      </c>
      <c r="Y960" s="15" t="s">
        <v>42</v>
      </c>
      <c r="Z960" s="40">
        <v>48.49823</v>
      </c>
      <c r="AA960" s="40">
        <v>-122.613</v>
      </c>
      <c r="AB960" s="43" t="s">
        <v>4006</v>
      </c>
      <c r="AC960" s="9"/>
    </row>
    <row r="961" spans="1:29" ht="15.65" customHeight="1" x14ac:dyDescent="0.35">
      <c r="A961" s="9" t="str">
        <f>LEFT(B961, 6)</f>
        <v>758410</v>
      </c>
      <c r="B961" s="10" t="s">
        <v>3553</v>
      </c>
      <c r="C961" s="9" t="s">
        <v>2552</v>
      </c>
      <c r="D961" s="9" t="s">
        <v>3546</v>
      </c>
      <c r="E961" s="11" t="s">
        <v>3554</v>
      </c>
      <c r="F961" s="9" t="s">
        <v>31</v>
      </c>
      <c r="G961" s="12" t="s">
        <v>3555</v>
      </c>
      <c r="H961" s="9" t="s">
        <v>3556</v>
      </c>
      <c r="I961" s="12" t="s">
        <v>3311</v>
      </c>
      <c r="J961" s="13" t="s">
        <v>3557</v>
      </c>
      <c r="K961" s="12" t="s">
        <v>3558</v>
      </c>
      <c r="L961" s="14">
        <v>2</v>
      </c>
      <c r="M961" s="15" t="s">
        <v>2295</v>
      </c>
      <c r="N961" s="16" t="s">
        <v>51</v>
      </c>
      <c r="O961" s="16">
        <v>0</v>
      </c>
      <c r="P961" s="16">
        <v>0</v>
      </c>
      <c r="Q961" s="17">
        <v>1</v>
      </c>
      <c r="R961" s="15" t="s">
        <v>38</v>
      </c>
      <c r="S961" s="15" t="s">
        <v>39</v>
      </c>
      <c r="T961" s="15" t="s">
        <v>40</v>
      </c>
      <c r="U961" s="14">
        <v>0</v>
      </c>
      <c r="V961" s="15" t="s">
        <v>41</v>
      </c>
      <c r="W961" s="15" t="s">
        <v>41</v>
      </c>
      <c r="X961" s="15" t="s">
        <v>41</v>
      </c>
      <c r="Y961" s="15" t="str">
        <f>+X961</f>
        <v>Tribal</v>
      </c>
      <c r="Z961" s="19">
        <v>47.241959999999999</v>
      </c>
      <c r="AA961" s="19">
        <v>-122.379</v>
      </c>
      <c r="AB961" s="20" t="s">
        <v>3552</v>
      </c>
      <c r="AC961" s="9"/>
    </row>
    <row r="962" spans="1:29" ht="15.65" customHeight="1" x14ac:dyDescent="0.35">
      <c r="A962" s="9" t="str">
        <f>LEFT(B962, 6)</f>
        <v>758410</v>
      </c>
      <c r="B962" s="10" t="s">
        <v>3545</v>
      </c>
      <c r="C962" s="9" t="s">
        <v>2552</v>
      </c>
      <c r="D962" s="9" t="s">
        <v>3546</v>
      </c>
      <c r="E962" s="11" t="s">
        <v>3547</v>
      </c>
      <c r="F962" s="9" t="s">
        <v>31</v>
      </c>
      <c r="G962" s="12" t="s">
        <v>3548</v>
      </c>
      <c r="H962" s="9" t="s">
        <v>3549</v>
      </c>
      <c r="I962" s="12" t="s">
        <v>3311</v>
      </c>
      <c r="J962" s="13" t="s">
        <v>3550</v>
      </c>
      <c r="K962" s="12" t="s">
        <v>3551</v>
      </c>
      <c r="L962" s="14">
        <v>2</v>
      </c>
      <c r="M962" s="15" t="s">
        <v>521</v>
      </c>
      <c r="N962" s="16" t="s">
        <v>37</v>
      </c>
      <c r="O962" s="16" t="s">
        <v>37</v>
      </c>
      <c r="P962" s="16" t="s">
        <v>51</v>
      </c>
      <c r="Q962" s="17">
        <v>1</v>
      </c>
      <c r="R962" s="15" t="s">
        <v>38</v>
      </c>
      <c r="S962" s="15" t="s">
        <v>39</v>
      </c>
      <c r="T962" s="15" t="s">
        <v>40</v>
      </c>
      <c r="U962" s="14">
        <v>0</v>
      </c>
      <c r="V962" s="15" t="s">
        <v>41</v>
      </c>
      <c r="W962" s="15" t="s">
        <v>41</v>
      </c>
      <c r="X962" s="15" t="s">
        <v>41</v>
      </c>
      <c r="Y962" s="15" t="s">
        <v>42</v>
      </c>
      <c r="Z962" s="19">
        <v>47.236289999999997</v>
      </c>
      <c r="AA962" s="19">
        <v>-122.401</v>
      </c>
      <c r="AB962" s="20" t="s">
        <v>3552</v>
      </c>
      <c r="AC962" s="9"/>
    </row>
    <row r="963" spans="1:29" x14ac:dyDescent="0.35">
      <c r="A963" s="9" t="str">
        <f>LEFT(B963, 6)</f>
        <v>758651</v>
      </c>
      <c r="B963" s="10" t="s">
        <v>2737</v>
      </c>
      <c r="C963" s="9" t="s">
        <v>2552</v>
      </c>
      <c r="D963" s="9" t="s">
        <v>2588</v>
      </c>
      <c r="E963" s="11" t="s">
        <v>2738</v>
      </c>
      <c r="F963" s="9" t="s">
        <v>177</v>
      </c>
      <c r="G963" s="12" t="s">
        <v>2739</v>
      </c>
      <c r="H963" s="9" t="s">
        <v>2733</v>
      </c>
      <c r="I963" s="12" t="s">
        <v>2557</v>
      </c>
      <c r="J963" s="13" t="s">
        <v>2734</v>
      </c>
      <c r="K963" s="12" t="s">
        <v>5703</v>
      </c>
      <c r="L963" s="14">
        <v>6</v>
      </c>
      <c r="M963" s="15" t="s">
        <v>521</v>
      </c>
      <c r="N963" s="16" t="s">
        <v>51</v>
      </c>
      <c r="O963" s="16" t="s">
        <v>37</v>
      </c>
      <c r="P963" s="16" t="s">
        <v>51</v>
      </c>
      <c r="Q963" s="17">
        <v>1</v>
      </c>
      <c r="R963" s="15" t="s">
        <v>38</v>
      </c>
      <c r="S963" s="15" t="s">
        <v>39</v>
      </c>
      <c r="T963" s="15" t="s">
        <v>52</v>
      </c>
      <c r="U963" s="14">
        <v>0</v>
      </c>
      <c r="V963" s="15" t="s">
        <v>41</v>
      </c>
      <c r="W963" s="15" t="s">
        <v>41</v>
      </c>
      <c r="X963" s="15" t="s">
        <v>41</v>
      </c>
      <c r="Y963" s="15" t="s">
        <v>42</v>
      </c>
      <c r="Z963" s="19">
        <v>43.382750000000001</v>
      </c>
      <c r="AA963" s="19">
        <v>-124.264</v>
      </c>
      <c r="AB963" s="30" t="s">
        <v>2740</v>
      </c>
      <c r="AC963" s="9"/>
    </row>
    <row r="964" spans="1:29" ht="15.65" customHeight="1" x14ac:dyDescent="0.35">
      <c r="A964" s="9" t="str">
        <f>LEFT(B964, 6)</f>
        <v>758653</v>
      </c>
      <c r="B964" s="10" t="s">
        <v>2730</v>
      </c>
      <c r="C964" s="23" t="s">
        <v>2552</v>
      </c>
      <c r="D964" s="23" t="s">
        <v>2588</v>
      </c>
      <c r="E964" s="11" t="s">
        <v>2731</v>
      </c>
      <c r="F964" s="9" t="s">
        <v>31</v>
      </c>
      <c r="G964" s="23" t="s">
        <v>2732</v>
      </c>
      <c r="H964" s="9" t="s">
        <v>2733</v>
      </c>
      <c r="I964" s="23" t="s">
        <v>2557</v>
      </c>
      <c r="J964" s="25" t="s">
        <v>2734</v>
      </c>
      <c r="K964" s="23" t="s">
        <v>2735</v>
      </c>
      <c r="L964" s="14">
        <v>2</v>
      </c>
      <c r="M964" s="15" t="s">
        <v>838</v>
      </c>
      <c r="N964" s="107">
        <v>0</v>
      </c>
      <c r="O964" s="107" t="s">
        <v>51</v>
      </c>
      <c r="P964" s="107">
        <v>0</v>
      </c>
      <c r="Q964" s="111">
        <v>0</v>
      </c>
      <c r="R964" s="114" t="s">
        <v>38</v>
      </c>
      <c r="S964" s="114" t="s">
        <v>39</v>
      </c>
      <c r="T964" s="105" t="s">
        <v>52</v>
      </c>
      <c r="U964" s="114">
        <v>0</v>
      </c>
      <c r="V964" s="105" t="s">
        <v>41</v>
      </c>
      <c r="W964" s="105" t="s">
        <v>838</v>
      </c>
      <c r="X964" s="114" t="s">
        <v>838</v>
      </c>
      <c r="Y964" s="114" t="s">
        <v>838</v>
      </c>
      <c r="Z964" s="28">
        <v>43.359640130000003</v>
      </c>
      <c r="AA964" s="28">
        <v>-124.29703228</v>
      </c>
      <c r="AB964" s="20" t="s">
        <v>2736</v>
      </c>
      <c r="AC964" s="9"/>
    </row>
    <row r="965" spans="1:29" ht="15.65" customHeight="1" x14ac:dyDescent="0.35">
      <c r="A965" s="9" t="str">
        <f>LEFT(B965, 6)</f>
        <v>758650</v>
      </c>
      <c r="B965" s="10" t="s">
        <v>2717</v>
      </c>
      <c r="C965" s="9" t="s">
        <v>2552</v>
      </c>
      <c r="D965" s="9" t="s">
        <v>2588</v>
      </c>
      <c r="E965" s="11" t="s">
        <v>2718</v>
      </c>
      <c r="F965" s="9" t="s">
        <v>31</v>
      </c>
      <c r="G965" s="12" t="s">
        <v>2719</v>
      </c>
      <c r="H965" s="9" t="s">
        <v>2720</v>
      </c>
      <c r="I965" s="12" t="s">
        <v>2557</v>
      </c>
      <c r="J965" s="13" t="s">
        <v>2721</v>
      </c>
      <c r="K965" s="12" t="s">
        <v>5705</v>
      </c>
      <c r="L965" s="14">
        <v>2</v>
      </c>
      <c r="M965" s="15" t="s">
        <v>521</v>
      </c>
      <c r="N965" s="16" t="s">
        <v>37</v>
      </c>
      <c r="O965" s="16" t="s">
        <v>51</v>
      </c>
      <c r="P965" s="16" t="s">
        <v>51</v>
      </c>
      <c r="Q965" s="17">
        <v>1</v>
      </c>
      <c r="R965" s="15" t="s">
        <v>38</v>
      </c>
      <c r="S965" s="15" t="s">
        <v>39</v>
      </c>
      <c r="T965" s="68" t="s">
        <v>52</v>
      </c>
      <c r="U965" s="14">
        <v>0</v>
      </c>
      <c r="V965" s="85" t="s">
        <v>41</v>
      </c>
      <c r="W965" s="15" t="s">
        <v>41</v>
      </c>
      <c r="X965" s="15" t="s">
        <v>41</v>
      </c>
      <c r="Y965" s="15" t="s">
        <v>42</v>
      </c>
      <c r="Z965" s="19">
        <v>43.238500000000002</v>
      </c>
      <c r="AA965" s="19">
        <v>-123.352</v>
      </c>
      <c r="AB965" s="20" t="s">
        <v>2593</v>
      </c>
      <c r="AC965" s="9"/>
    </row>
    <row r="966" spans="1:29" ht="15.65" customHeight="1" x14ac:dyDescent="0.35">
      <c r="A966" s="9" t="str">
        <f>LEFT(B966, 6)</f>
        <v>758652</v>
      </c>
      <c r="B966" s="10" t="s">
        <v>2587</v>
      </c>
      <c r="C966" s="9" t="s">
        <v>2552</v>
      </c>
      <c r="D966" s="9" t="s">
        <v>2588</v>
      </c>
      <c r="E966" s="11" t="s">
        <v>2589</v>
      </c>
      <c r="F966" s="9" t="s">
        <v>31</v>
      </c>
      <c r="G966" s="41" t="s">
        <v>2590</v>
      </c>
      <c r="H966" s="9" t="s">
        <v>2591</v>
      </c>
      <c r="I966" s="12" t="s">
        <v>2557</v>
      </c>
      <c r="J966" s="13" t="s">
        <v>2592</v>
      </c>
      <c r="K966" s="12" t="s">
        <v>5704</v>
      </c>
      <c r="L966" s="14">
        <v>2</v>
      </c>
      <c r="M966" s="15" t="s">
        <v>521</v>
      </c>
      <c r="N966" s="16" t="s">
        <v>51</v>
      </c>
      <c r="O966" s="16">
        <v>0</v>
      </c>
      <c r="P966" s="16">
        <v>0</v>
      </c>
      <c r="Q966" s="17">
        <v>1</v>
      </c>
      <c r="R966" s="15" t="s">
        <v>38</v>
      </c>
      <c r="S966" s="15" t="s">
        <v>39</v>
      </c>
      <c r="T966" s="68" t="s">
        <v>52</v>
      </c>
      <c r="U966" s="14">
        <v>0</v>
      </c>
      <c r="V966" s="85" t="s">
        <v>41</v>
      </c>
      <c r="W966" s="15" t="s">
        <v>41</v>
      </c>
      <c r="X966" s="15" t="s">
        <v>41</v>
      </c>
      <c r="Y966" s="15" t="str">
        <f>+X966</f>
        <v>Tribal</v>
      </c>
      <c r="Z966" s="129">
        <v>42.938611999999999</v>
      </c>
      <c r="AA966" s="129">
        <v>-123.280298</v>
      </c>
      <c r="AB966" s="20" t="s">
        <v>2593</v>
      </c>
      <c r="AC966" s="9"/>
    </row>
    <row r="967" spans="1:29" ht="15.65" customHeight="1" x14ac:dyDescent="0.35">
      <c r="A967" s="37" t="s">
        <v>5650</v>
      </c>
      <c r="B967" s="47" t="s">
        <v>5651</v>
      </c>
      <c r="C967" s="9" t="s">
        <v>2552</v>
      </c>
      <c r="D967" s="66" t="s">
        <v>3446</v>
      </c>
      <c r="E967" s="12" t="s">
        <v>5645</v>
      </c>
      <c r="F967" s="23" t="s">
        <v>109</v>
      </c>
      <c r="G967" s="12" t="s">
        <v>5646</v>
      </c>
      <c r="H967" s="12" t="s">
        <v>5647</v>
      </c>
      <c r="I967" s="12" t="s">
        <v>3311</v>
      </c>
      <c r="J967" s="13" t="s">
        <v>5648</v>
      </c>
      <c r="K967" s="12" t="s">
        <v>5649</v>
      </c>
      <c r="L967" s="14">
        <v>13</v>
      </c>
      <c r="M967" s="15" t="s">
        <v>838</v>
      </c>
      <c r="N967" s="108" t="s">
        <v>37</v>
      </c>
      <c r="O967" s="108" t="s">
        <v>37</v>
      </c>
      <c r="P967" s="108" t="s">
        <v>37</v>
      </c>
      <c r="Q967" s="115"/>
      <c r="R967" s="105" t="s">
        <v>38</v>
      </c>
      <c r="S967" s="105" t="s">
        <v>39</v>
      </c>
      <c r="T967" s="105" t="s">
        <v>52</v>
      </c>
      <c r="U967" s="119">
        <v>0</v>
      </c>
      <c r="V967" s="105" t="s">
        <v>41</v>
      </c>
      <c r="W967" s="105" t="s">
        <v>838</v>
      </c>
      <c r="X967" s="114" t="s">
        <v>838</v>
      </c>
      <c r="Y967" s="114" t="s">
        <v>838</v>
      </c>
      <c r="Z967" s="131">
        <v>46.970474808119803</v>
      </c>
      <c r="AA967" s="131">
        <v>-123.821757931875</v>
      </c>
      <c r="AB967" s="30" t="s">
        <v>5644</v>
      </c>
      <c r="AC967" s="9"/>
    </row>
    <row r="968" spans="1:29" ht="15.65" customHeight="1" x14ac:dyDescent="0.35">
      <c r="A968" s="9" t="str">
        <f>LEFT(B968, 6)</f>
        <v>757832</v>
      </c>
      <c r="B968" s="10" t="s">
        <v>3470</v>
      </c>
      <c r="C968" s="9" t="s">
        <v>2552</v>
      </c>
      <c r="D968" s="9" t="s">
        <v>3446</v>
      </c>
      <c r="E968" s="11" t="s">
        <v>3471</v>
      </c>
      <c r="F968" s="23" t="s">
        <v>234</v>
      </c>
      <c r="G968" s="12" t="s">
        <v>3472</v>
      </c>
      <c r="H968" s="9" t="s">
        <v>3468</v>
      </c>
      <c r="I968" s="12" t="s">
        <v>3311</v>
      </c>
      <c r="J968" s="13" t="s">
        <v>3469</v>
      </c>
      <c r="K968" s="12" t="s">
        <v>5711</v>
      </c>
      <c r="L968" s="14">
        <v>14</v>
      </c>
      <c r="M968" s="15" t="s">
        <v>2295</v>
      </c>
      <c r="N968" s="16" t="s">
        <v>37</v>
      </c>
      <c r="O968" s="16">
        <v>0</v>
      </c>
      <c r="P968" s="16">
        <v>0</v>
      </c>
      <c r="Q968" s="17">
        <v>1</v>
      </c>
      <c r="R968" s="15" t="s">
        <v>38</v>
      </c>
      <c r="S968" s="15" t="s">
        <v>39</v>
      </c>
      <c r="T968" s="15" t="s">
        <v>52</v>
      </c>
      <c r="U968" s="14">
        <v>0</v>
      </c>
      <c r="V968" s="15" t="s">
        <v>41</v>
      </c>
      <c r="W968" s="15" t="s">
        <v>41</v>
      </c>
      <c r="X968" s="15" t="s">
        <v>41</v>
      </c>
      <c r="Y968" s="15" t="s">
        <v>41</v>
      </c>
      <c r="Z968" s="19">
        <v>46.815440000000002</v>
      </c>
      <c r="AA968" s="19">
        <v>-123.16800000000001</v>
      </c>
      <c r="AB968" s="20" t="s">
        <v>5924</v>
      </c>
      <c r="AC968" s="9"/>
    </row>
    <row r="969" spans="1:29" ht="15.65" customHeight="1" x14ac:dyDescent="0.35">
      <c r="A969" s="9" t="str">
        <f>LEFT(B969, 6)</f>
        <v>757832</v>
      </c>
      <c r="B969" s="10" t="s">
        <v>3465</v>
      </c>
      <c r="C969" s="9" t="s">
        <v>2552</v>
      </c>
      <c r="D969" s="9" t="s">
        <v>3446</v>
      </c>
      <c r="E969" s="11" t="s">
        <v>3466</v>
      </c>
      <c r="F969" s="9" t="s">
        <v>31</v>
      </c>
      <c r="G969" s="12" t="s">
        <v>3467</v>
      </c>
      <c r="H969" s="9" t="s">
        <v>3468</v>
      </c>
      <c r="I969" s="12" t="s">
        <v>3311</v>
      </c>
      <c r="J969" s="13" t="s">
        <v>3469</v>
      </c>
      <c r="K969" s="12" t="s">
        <v>5706</v>
      </c>
      <c r="L969" s="14">
        <v>2</v>
      </c>
      <c r="M969" s="15" t="s">
        <v>521</v>
      </c>
      <c r="N969" s="16" t="s">
        <v>51</v>
      </c>
      <c r="O969" s="16" t="s">
        <v>37</v>
      </c>
      <c r="P969" s="16" t="s">
        <v>51</v>
      </c>
      <c r="Q969" s="17">
        <v>1</v>
      </c>
      <c r="R969" s="15" t="s">
        <v>38</v>
      </c>
      <c r="S969" s="15" t="s">
        <v>39</v>
      </c>
      <c r="T969" s="15" t="s">
        <v>40</v>
      </c>
      <c r="U969" s="14">
        <v>0</v>
      </c>
      <c r="V969" s="15" t="s">
        <v>41</v>
      </c>
      <c r="W969" s="15" t="s">
        <v>41</v>
      </c>
      <c r="X969" s="15" t="s">
        <v>41</v>
      </c>
      <c r="Y969" s="15" t="s">
        <v>42</v>
      </c>
      <c r="Z969" s="19">
        <v>46.813809999999997</v>
      </c>
      <c r="AA969" s="19">
        <v>-123.17100000000001</v>
      </c>
      <c r="AB969" s="20" t="s">
        <v>5924</v>
      </c>
      <c r="AC969" s="9"/>
    </row>
    <row r="970" spans="1:29" ht="15.65" customHeight="1" x14ac:dyDescent="0.35">
      <c r="A970" s="9" t="str">
        <f>LEFT(B970, 6)</f>
        <v>757810</v>
      </c>
      <c r="B970" s="10" t="s">
        <v>3599</v>
      </c>
      <c r="C970" s="9" t="s">
        <v>2552</v>
      </c>
      <c r="D970" s="9" t="s">
        <v>3446</v>
      </c>
      <c r="E970" s="11" t="s">
        <v>3600</v>
      </c>
      <c r="F970" s="9" t="s">
        <v>31</v>
      </c>
      <c r="G970" s="12" t="s">
        <v>3601</v>
      </c>
      <c r="H970" s="9" t="s">
        <v>3602</v>
      </c>
      <c r="I970" s="12" t="s">
        <v>3311</v>
      </c>
      <c r="J970" s="13" t="s">
        <v>3603</v>
      </c>
      <c r="K970" s="12" t="s">
        <v>3604</v>
      </c>
      <c r="L970" s="14">
        <v>2</v>
      </c>
      <c r="M970" s="15" t="s">
        <v>521</v>
      </c>
      <c r="N970" s="16" t="s">
        <v>37</v>
      </c>
      <c r="O970" s="16" t="s">
        <v>37</v>
      </c>
      <c r="P970" s="16" t="s">
        <v>37</v>
      </c>
      <c r="Q970" s="17">
        <v>1</v>
      </c>
      <c r="R970" s="15" t="s">
        <v>38</v>
      </c>
      <c r="S970" s="15" t="s">
        <v>39</v>
      </c>
      <c r="T970" s="15" t="s">
        <v>52</v>
      </c>
      <c r="U970" s="14">
        <v>0</v>
      </c>
      <c r="V970" s="15" t="s">
        <v>41</v>
      </c>
      <c r="W970" s="15" t="s">
        <v>41</v>
      </c>
      <c r="X970" s="15" t="s">
        <v>41</v>
      </c>
      <c r="Y970" s="15" t="s">
        <v>42</v>
      </c>
      <c r="Z970" s="19">
        <v>47.338940000000001</v>
      </c>
      <c r="AA970" s="19">
        <v>-124.28100000000001</v>
      </c>
      <c r="AB970" s="30" t="s">
        <v>5644</v>
      </c>
      <c r="AC970" s="9"/>
    </row>
    <row r="971" spans="1:29" ht="15.65" customHeight="1" x14ac:dyDescent="0.35">
      <c r="A971" s="9" t="str">
        <f>LEFT(B971, 6)</f>
        <v>757834</v>
      </c>
      <c r="B971" s="10" t="s">
        <v>3445</v>
      </c>
      <c r="C971" s="9" t="s">
        <v>2552</v>
      </c>
      <c r="D971" s="9" t="s">
        <v>3446</v>
      </c>
      <c r="E971" s="11" t="s">
        <v>3447</v>
      </c>
      <c r="F971" s="9" t="s">
        <v>31</v>
      </c>
      <c r="G971" s="12" t="s">
        <v>3448</v>
      </c>
      <c r="H971" s="9" t="s">
        <v>3449</v>
      </c>
      <c r="I971" s="12" t="s">
        <v>3311</v>
      </c>
      <c r="J971" s="13" t="s">
        <v>3450</v>
      </c>
      <c r="K971" s="12" t="s">
        <v>3451</v>
      </c>
      <c r="L971" s="14">
        <v>2</v>
      </c>
      <c r="M971" s="15" t="s">
        <v>521</v>
      </c>
      <c r="N971" s="16" t="s">
        <v>37</v>
      </c>
      <c r="O971" s="16" t="s">
        <v>37</v>
      </c>
      <c r="P971" s="16" t="s">
        <v>51</v>
      </c>
      <c r="Q971" s="17">
        <v>1</v>
      </c>
      <c r="R971" s="15" t="s">
        <v>38</v>
      </c>
      <c r="S971" s="15" t="s">
        <v>39</v>
      </c>
      <c r="T971" s="68" t="s">
        <v>52</v>
      </c>
      <c r="U971" s="14">
        <v>0</v>
      </c>
      <c r="V971" s="85" t="s">
        <v>41</v>
      </c>
      <c r="W971" s="15" t="s">
        <v>41</v>
      </c>
      <c r="X971" s="15" t="s">
        <v>41</v>
      </c>
      <c r="Y971" s="15" t="s">
        <v>42</v>
      </c>
      <c r="Z971" s="19">
        <v>46.7211</v>
      </c>
      <c r="AA971" s="19">
        <v>-124.015</v>
      </c>
      <c r="AB971" s="20" t="s">
        <v>3452</v>
      </c>
      <c r="AC971" s="9"/>
    </row>
    <row r="972" spans="1:29" ht="15.65" customHeight="1" x14ac:dyDescent="0.35">
      <c r="A972" s="9" t="str">
        <f>LEFT(B972, 6)</f>
        <v>757830</v>
      </c>
      <c r="B972" s="10" t="s">
        <v>3730</v>
      </c>
      <c r="C972" s="23" t="s">
        <v>2552</v>
      </c>
      <c r="D972" s="23" t="s">
        <v>3446</v>
      </c>
      <c r="E972" s="11" t="s">
        <v>3731</v>
      </c>
      <c r="F972" s="23" t="s">
        <v>148</v>
      </c>
      <c r="G972" s="23" t="s">
        <v>3732</v>
      </c>
      <c r="H972" s="9" t="s">
        <v>3729</v>
      </c>
      <c r="I972" s="23" t="s">
        <v>3311</v>
      </c>
      <c r="J972" s="25" t="s">
        <v>3661</v>
      </c>
      <c r="K972" s="23"/>
      <c r="L972" s="26" t="s">
        <v>154</v>
      </c>
      <c r="M972" s="15" t="s">
        <v>838</v>
      </c>
      <c r="N972" s="107">
        <v>0</v>
      </c>
      <c r="O972" s="107" t="s">
        <v>51</v>
      </c>
      <c r="P972" s="107">
        <v>0</v>
      </c>
      <c r="Q972" s="111">
        <v>0</v>
      </c>
      <c r="R972" s="114" t="s">
        <v>38</v>
      </c>
      <c r="S972" s="114" t="s">
        <v>39</v>
      </c>
      <c r="T972" s="105" t="s">
        <v>52</v>
      </c>
      <c r="U972" s="113">
        <v>0</v>
      </c>
      <c r="V972" s="105" t="s">
        <v>41</v>
      </c>
      <c r="W972" s="105" t="s">
        <v>838</v>
      </c>
      <c r="X972" s="114" t="s">
        <v>838</v>
      </c>
      <c r="Y972" s="114" t="s">
        <v>838</v>
      </c>
      <c r="Z972" s="28">
        <v>47.745376450000002</v>
      </c>
      <c r="AA972" s="28">
        <v>-124.4219026</v>
      </c>
      <c r="AB972" s="20" t="s">
        <v>838</v>
      </c>
      <c r="AC972" s="9"/>
    </row>
    <row r="973" spans="1:29" ht="15.65" customHeight="1" x14ac:dyDescent="0.35">
      <c r="A973" s="9" t="str">
        <f>LEFT(B973, 6)</f>
        <v>757831</v>
      </c>
      <c r="B973" s="10" t="s">
        <v>3657</v>
      </c>
      <c r="C973" s="23" t="s">
        <v>2552</v>
      </c>
      <c r="D973" s="23" t="s">
        <v>3446</v>
      </c>
      <c r="E973" s="11" t="s">
        <v>3658</v>
      </c>
      <c r="F973" s="23" t="s">
        <v>148</v>
      </c>
      <c r="G973" s="23" t="s">
        <v>3659</v>
      </c>
      <c r="H973" s="9" t="s">
        <v>3660</v>
      </c>
      <c r="I973" s="23" t="s">
        <v>3311</v>
      </c>
      <c r="J973" s="25" t="s">
        <v>3661</v>
      </c>
      <c r="K973" s="23"/>
      <c r="L973" s="26" t="s">
        <v>154</v>
      </c>
      <c r="M973" s="15" t="s">
        <v>838</v>
      </c>
      <c r="N973" s="107">
        <v>0</v>
      </c>
      <c r="O973" s="107">
        <v>1</v>
      </c>
      <c r="P973" s="109">
        <v>0</v>
      </c>
      <c r="Q973" s="111">
        <v>0</v>
      </c>
      <c r="R973" s="114" t="s">
        <v>38</v>
      </c>
      <c r="S973" s="114" t="s">
        <v>39</v>
      </c>
      <c r="T973" s="105" t="s">
        <v>52</v>
      </c>
      <c r="U973" s="114">
        <v>0</v>
      </c>
      <c r="V973" s="105" t="s">
        <v>41</v>
      </c>
      <c r="W973" s="105" t="s">
        <v>838</v>
      </c>
      <c r="X973" s="114" t="s">
        <v>838</v>
      </c>
      <c r="Y973" s="114" t="s">
        <v>838</v>
      </c>
      <c r="Z973" s="28">
        <v>47.539183729999998</v>
      </c>
      <c r="AA973" s="28">
        <v>-124.33305175</v>
      </c>
      <c r="AB973" s="20" t="s">
        <v>838</v>
      </c>
      <c r="AC973" s="9"/>
    </row>
    <row r="974" spans="1:29" ht="15.65" customHeight="1" x14ac:dyDescent="0.35">
      <c r="A974" s="9" t="str">
        <f>LEFT(B974, 6)</f>
        <v>707883</v>
      </c>
      <c r="B974" s="62" t="s">
        <v>3726</v>
      </c>
      <c r="C974" s="29" t="s">
        <v>2552</v>
      </c>
      <c r="D974" s="29" t="s">
        <v>3446</v>
      </c>
      <c r="E974" s="29" t="s">
        <v>3727</v>
      </c>
      <c r="F974" s="29" t="s">
        <v>42</v>
      </c>
      <c r="G974" s="29" t="s">
        <v>3728</v>
      </c>
      <c r="H974" s="29" t="s">
        <v>3729</v>
      </c>
      <c r="I974" s="9" t="s">
        <v>3311</v>
      </c>
      <c r="J974" s="37" t="s">
        <v>3661</v>
      </c>
      <c r="K974" s="29"/>
      <c r="L974" s="15" t="s">
        <v>386</v>
      </c>
      <c r="M974" s="15" t="s">
        <v>838</v>
      </c>
      <c r="N974" s="105">
        <v>0</v>
      </c>
      <c r="O974" s="105" t="s">
        <v>51</v>
      </c>
      <c r="P974" s="105">
        <v>0</v>
      </c>
      <c r="Q974" s="105">
        <v>0</v>
      </c>
      <c r="R974" s="105" t="s">
        <v>38</v>
      </c>
      <c r="S974" s="105" t="s">
        <v>328</v>
      </c>
      <c r="T974" s="118" t="s">
        <v>329</v>
      </c>
      <c r="U974" s="105">
        <v>0</v>
      </c>
      <c r="V974" s="117" t="s">
        <v>329</v>
      </c>
      <c r="W974" s="105" t="s">
        <v>838</v>
      </c>
      <c r="X974" s="114" t="s">
        <v>838</v>
      </c>
      <c r="Y974" s="114" t="s">
        <v>838</v>
      </c>
      <c r="Z974" s="40">
        <v>47.740847440000003</v>
      </c>
      <c r="AA974" s="40">
        <v>-124.41248</v>
      </c>
      <c r="AB974" s="43"/>
      <c r="AC974" s="9"/>
    </row>
    <row r="975" spans="1:29" ht="15.65" customHeight="1" x14ac:dyDescent="0.35">
      <c r="A975" s="9" t="str">
        <f>LEFT(B975, 6)</f>
        <v>757710</v>
      </c>
      <c r="B975" s="10" t="s">
        <v>3208</v>
      </c>
      <c r="C975" s="9" t="s">
        <v>2552</v>
      </c>
      <c r="D975" s="9" t="s">
        <v>3209</v>
      </c>
      <c r="E975" s="11" t="s">
        <v>3210</v>
      </c>
      <c r="F975" s="9" t="s">
        <v>31</v>
      </c>
      <c r="G975" s="12" t="s">
        <v>3211</v>
      </c>
      <c r="H975" s="9" t="s">
        <v>3212</v>
      </c>
      <c r="I975" s="12" t="s">
        <v>2557</v>
      </c>
      <c r="J975" s="13" t="s">
        <v>3213</v>
      </c>
      <c r="K975" s="12" t="s">
        <v>3214</v>
      </c>
      <c r="L975" s="14">
        <v>2</v>
      </c>
      <c r="M975" s="15" t="s">
        <v>521</v>
      </c>
      <c r="N975" s="16" t="s">
        <v>37</v>
      </c>
      <c r="O975" s="16" t="s">
        <v>37</v>
      </c>
      <c r="P975" s="16" t="s">
        <v>37</v>
      </c>
      <c r="Q975" s="17">
        <v>1</v>
      </c>
      <c r="R975" s="15" t="s">
        <v>38</v>
      </c>
      <c r="S975" s="15" t="s">
        <v>39</v>
      </c>
      <c r="T975" s="15" t="s">
        <v>52</v>
      </c>
      <c r="U975" s="14">
        <v>0</v>
      </c>
      <c r="V975" s="15" t="s">
        <v>41</v>
      </c>
      <c r="W975" s="15" t="s">
        <v>41</v>
      </c>
      <c r="X975" s="15" t="s">
        <v>41</v>
      </c>
      <c r="Y975" s="15" t="s">
        <v>42</v>
      </c>
      <c r="Z975" s="19">
        <v>45.66451</v>
      </c>
      <c r="AA975" s="19">
        <v>-118.663</v>
      </c>
      <c r="AB975" s="20" t="s">
        <v>3215</v>
      </c>
      <c r="AC975" s="9"/>
    </row>
    <row r="976" spans="1:29" ht="15.65" customHeight="1" x14ac:dyDescent="0.35">
      <c r="A976" s="9" t="str">
        <f>LEFT(B976, 6)</f>
        <v>757410</v>
      </c>
      <c r="B976" s="10" t="s">
        <v>2948</v>
      </c>
      <c r="C976" s="9" t="s">
        <v>2552</v>
      </c>
      <c r="D976" s="9" t="s">
        <v>2783</v>
      </c>
      <c r="E976" s="11" t="s">
        <v>2949</v>
      </c>
      <c r="F976" s="23" t="s">
        <v>234</v>
      </c>
      <c r="G976" s="12" t="s">
        <v>2950</v>
      </c>
      <c r="H976" s="9" t="s">
        <v>2944</v>
      </c>
      <c r="I976" s="12" t="s">
        <v>2557</v>
      </c>
      <c r="J976" s="13" t="s">
        <v>2945</v>
      </c>
      <c r="K976" s="12" t="s">
        <v>5708</v>
      </c>
      <c r="L976" s="14">
        <v>14</v>
      </c>
      <c r="M976" s="15" t="s">
        <v>2295</v>
      </c>
      <c r="N976" s="16" t="s">
        <v>37</v>
      </c>
      <c r="O976" s="16">
        <v>0</v>
      </c>
      <c r="P976" s="16">
        <v>0</v>
      </c>
      <c r="Q976" s="17">
        <v>1</v>
      </c>
      <c r="R976" s="15" t="s">
        <v>38</v>
      </c>
      <c r="S976" s="15" t="s">
        <v>39</v>
      </c>
      <c r="T976" s="68" t="s">
        <v>52</v>
      </c>
      <c r="U976" s="14">
        <v>0</v>
      </c>
      <c r="V976" s="85" t="s">
        <v>41</v>
      </c>
      <c r="W976" s="15" t="s">
        <v>41</v>
      </c>
      <c r="X976" s="15" t="s">
        <v>41</v>
      </c>
      <c r="Y976" s="15" t="s">
        <v>41</v>
      </c>
      <c r="Z976" s="19">
        <v>44.7639</v>
      </c>
      <c r="AA976" s="19">
        <v>-121.27200000000001</v>
      </c>
      <c r="AB976" s="20" t="s">
        <v>838</v>
      </c>
      <c r="AC976" s="9"/>
    </row>
    <row r="977" spans="1:43" ht="15.65" customHeight="1" x14ac:dyDescent="0.35">
      <c r="A977" s="9" t="str">
        <f>LEFT(B977, 6)</f>
        <v>757481</v>
      </c>
      <c r="B977" s="10" t="s">
        <v>2782</v>
      </c>
      <c r="C977" s="9" t="s">
        <v>2552</v>
      </c>
      <c r="D977" s="9" t="s">
        <v>2783</v>
      </c>
      <c r="E977" s="11" t="s">
        <v>2784</v>
      </c>
      <c r="F977" s="23" t="s">
        <v>234</v>
      </c>
      <c r="G977" s="12" t="s">
        <v>2785</v>
      </c>
      <c r="H977" s="9" t="s">
        <v>2786</v>
      </c>
      <c r="I977" s="12" t="s">
        <v>2557</v>
      </c>
      <c r="J977" s="13" t="s">
        <v>2787</v>
      </c>
      <c r="K977" s="12" t="s">
        <v>5707</v>
      </c>
      <c r="L977" s="14">
        <v>14</v>
      </c>
      <c r="M977" s="15" t="s">
        <v>2295</v>
      </c>
      <c r="N977" s="16" t="s">
        <v>37</v>
      </c>
      <c r="O977" s="16">
        <v>0</v>
      </c>
      <c r="P977" s="16">
        <v>0</v>
      </c>
      <c r="Q977" s="17">
        <v>1</v>
      </c>
      <c r="R977" s="15" t="s">
        <v>38</v>
      </c>
      <c r="S977" s="15" t="s">
        <v>39</v>
      </c>
      <c r="T977" s="68" t="s">
        <v>52</v>
      </c>
      <c r="U977" s="14">
        <v>0</v>
      </c>
      <c r="V977" s="85" t="s">
        <v>41</v>
      </c>
      <c r="W977" s="15" t="s">
        <v>41</v>
      </c>
      <c r="X977" s="15" t="s">
        <v>41</v>
      </c>
      <c r="Y977" s="15" t="s">
        <v>41</v>
      </c>
      <c r="Z977" s="19">
        <v>43.611469999999997</v>
      </c>
      <c r="AA977" s="19">
        <v>-119.072</v>
      </c>
      <c r="AB977" s="20" t="s">
        <v>2788</v>
      </c>
      <c r="AC977" s="9"/>
    </row>
    <row r="978" spans="1:43" ht="15.65" customHeight="1" x14ac:dyDescent="0.35">
      <c r="A978" s="9" t="str">
        <f>LEFT(B978, 6)</f>
        <v>707410</v>
      </c>
      <c r="B978" s="10" t="s">
        <v>2941</v>
      </c>
      <c r="C978" s="9" t="s">
        <v>2552</v>
      </c>
      <c r="D978" s="9" t="s">
        <v>2783</v>
      </c>
      <c r="E978" s="11" t="s">
        <v>2942</v>
      </c>
      <c r="F978" s="9" t="s">
        <v>31</v>
      </c>
      <c r="G978" s="12" t="s">
        <v>2943</v>
      </c>
      <c r="H978" s="9" t="s">
        <v>2944</v>
      </c>
      <c r="I978" s="12" t="s">
        <v>2557</v>
      </c>
      <c r="J978" s="13" t="s">
        <v>2945</v>
      </c>
      <c r="K978" s="12" t="s">
        <v>2946</v>
      </c>
      <c r="L978" s="14">
        <v>2</v>
      </c>
      <c r="M978" s="15" t="s">
        <v>521</v>
      </c>
      <c r="N978" s="16" t="s">
        <v>37</v>
      </c>
      <c r="O978" s="16" t="s">
        <v>37</v>
      </c>
      <c r="P978" s="16" t="s">
        <v>37</v>
      </c>
      <c r="Q978" s="17">
        <v>1</v>
      </c>
      <c r="R978" s="15" t="s">
        <v>38</v>
      </c>
      <c r="S978" s="15" t="s">
        <v>328</v>
      </c>
      <c r="T978" s="15" t="s">
        <v>329</v>
      </c>
      <c r="U978" s="71">
        <v>0</v>
      </c>
      <c r="V978" s="15" t="s">
        <v>329</v>
      </c>
      <c r="W978" s="15" t="s">
        <v>41</v>
      </c>
      <c r="X978" s="15" t="s">
        <v>329</v>
      </c>
      <c r="Y978" s="15" t="s">
        <v>329</v>
      </c>
      <c r="Z978" s="19">
        <v>44.75365</v>
      </c>
      <c r="AA978" s="19">
        <v>-121.274</v>
      </c>
      <c r="AB978" s="20" t="s">
        <v>2947</v>
      </c>
      <c r="AC978" s="9"/>
    </row>
    <row r="979" spans="1:43" ht="15.65" customHeight="1" x14ac:dyDescent="0.35">
      <c r="A979" s="9" t="str">
        <f>LEFT(B979, 6)</f>
        <v>757481</v>
      </c>
      <c r="B979" s="10" t="s">
        <v>2789</v>
      </c>
      <c r="C979" s="9" t="s">
        <v>2552</v>
      </c>
      <c r="D979" s="9" t="s">
        <v>2783</v>
      </c>
      <c r="E979" s="11" t="s">
        <v>2790</v>
      </c>
      <c r="F979" s="9" t="s">
        <v>148</v>
      </c>
      <c r="G979" s="12" t="s">
        <v>2785</v>
      </c>
      <c r="H979" s="9" t="s">
        <v>2786</v>
      </c>
      <c r="I979" s="12" t="s">
        <v>2557</v>
      </c>
      <c r="J979" s="13" t="s">
        <v>2787</v>
      </c>
      <c r="K979" s="12" t="s">
        <v>5707</v>
      </c>
      <c r="L979" s="14">
        <v>4</v>
      </c>
      <c r="M979" s="15" t="s">
        <v>521</v>
      </c>
      <c r="N979" s="16" t="s">
        <v>51</v>
      </c>
      <c r="O979" s="16" t="s">
        <v>51</v>
      </c>
      <c r="P979" s="16" t="s">
        <v>51</v>
      </c>
      <c r="Q979" s="17">
        <v>1</v>
      </c>
      <c r="R979" s="15" t="s">
        <v>38</v>
      </c>
      <c r="S979" s="15" t="s">
        <v>39</v>
      </c>
      <c r="T979" s="68" t="s">
        <v>40</v>
      </c>
      <c r="U979" s="14">
        <v>0</v>
      </c>
      <c r="V979" s="85" t="s">
        <v>41</v>
      </c>
      <c r="W979" s="15" t="s">
        <v>41</v>
      </c>
      <c r="X979" s="15" t="s">
        <v>41</v>
      </c>
      <c r="Y979" s="15" t="s">
        <v>42</v>
      </c>
      <c r="Z979" s="19">
        <v>43.611469999999997</v>
      </c>
      <c r="AA979" s="19">
        <v>-119.072</v>
      </c>
      <c r="AB979" s="20" t="s">
        <v>2788</v>
      </c>
      <c r="AC979" s="9"/>
    </row>
    <row r="980" spans="1:43" ht="15.65" customHeight="1" x14ac:dyDescent="0.35">
      <c r="A980" s="9" t="str">
        <f>LEFT(B980, 6)</f>
        <v>600063</v>
      </c>
      <c r="B980" s="10" t="s">
        <v>1520</v>
      </c>
      <c r="C980" s="9" t="s">
        <v>212</v>
      </c>
      <c r="D980" s="9" t="s">
        <v>415</v>
      </c>
      <c r="E980" s="11" t="s">
        <v>1521</v>
      </c>
      <c r="F980" s="9" t="s">
        <v>109</v>
      </c>
      <c r="G980" s="12" t="s">
        <v>1522</v>
      </c>
      <c r="H980" s="9" t="s">
        <v>1523</v>
      </c>
      <c r="I980" s="12" t="s">
        <v>268</v>
      </c>
      <c r="J980" s="13" t="s">
        <v>1524</v>
      </c>
      <c r="K980" s="12" t="s">
        <v>1525</v>
      </c>
      <c r="L980" s="14">
        <v>13</v>
      </c>
      <c r="M980" s="15" t="s">
        <v>2295</v>
      </c>
      <c r="N980" s="16" t="s">
        <v>37</v>
      </c>
      <c r="O980" s="16" t="s">
        <v>51</v>
      </c>
      <c r="P980" s="16" t="s">
        <v>51</v>
      </c>
      <c r="Q980" s="17">
        <v>1</v>
      </c>
      <c r="R980" s="15" t="s">
        <v>38</v>
      </c>
      <c r="S980" s="15" t="s">
        <v>328</v>
      </c>
      <c r="T980" s="15" t="s">
        <v>329</v>
      </c>
      <c r="U980" s="74">
        <v>16</v>
      </c>
      <c r="V980" s="15" t="s">
        <v>329</v>
      </c>
      <c r="W980" s="15" t="s">
        <v>329</v>
      </c>
      <c r="X980" s="15" t="s">
        <v>420</v>
      </c>
      <c r="Y980" s="15" t="s">
        <v>329</v>
      </c>
      <c r="Z980" s="19">
        <v>37.883493399999999</v>
      </c>
      <c r="AA980" s="19">
        <v>-116.44112941</v>
      </c>
      <c r="AB980" s="20" t="s">
        <v>1526</v>
      </c>
      <c r="AC980" s="9" t="s">
        <v>422</v>
      </c>
    </row>
    <row r="981" spans="1:43" ht="15.65" customHeight="1" x14ac:dyDescent="0.35">
      <c r="A981" s="9" t="str">
        <f>LEFT(B981, 6)</f>
        <v>758131</v>
      </c>
      <c r="B981" s="10" t="s">
        <v>3678</v>
      </c>
      <c r="C981" s="9" t="s">
        <v>2552</v>
      </c>
      <c r="D981" s="9" t="s">
        <v>3679</v>
      </c>
      <c r="E981" s="11" t="s">
        <v>3680</v>
      </c>
      <c r="F981" s="23" t="s">
        <v>234</v>
      </c>
      <c r="G981" s="12" t="s">
        <v>3681</v>
      </c>
      <c r="H981" s="9" t="s">
        <v>3682</v>
      </c>
      <c r="I981" s="12" t="s">
        <v>3311</v>
      </c>
      <c r="J981" s="13" t="s">
        <v>3683</v>
      </c>
      <c r="K981" s="12" t="s">
        <v>5607</v>
      </c>
      <c r="L981" s="14">
        <v>14</v>
      </c>
      <c r="M981" s="15" t="s">
        <v>2295</v>
      </c>
      <c r="N981" s="16" t="s">
        <v>37</v>
      </c>
      <c r="O981" s="16">
        <v>0</v>
      </c>
      <c r="P981" s="16">
        <v>0</v>
      </c>
      <c r="Q981" s="17">
        <v>1</v>
      </c>
      <c r="R981" s="15" t="s">
        <v>38</v>
      </c>
      <c r="S981" s="15" t="s">
        <v>39</v>
      </c>
      <c r="T981" s="15" t="s">
        <v>52</v>
      </c>
      <c r="U981" s="14">
        <v>0</v>
      </c>
      <c r="V981" s="15" t="s">
        <v>41</v>
      </c>
      <c r="W981" s="15" t="s">
        <v>41</v>
      </c>
      <c r="X981" s="15" t="s">
        <v>41</v>
      </c>
      <c r="Y981" s="15" t="s">
        <v>41</v>
      </c>
      <c r="Z981" s="19">
        <v>47.6462</v>
      </c>
      <c r="AA981" s="19">
        <v>-117.577</v>
      </c>
      <c r="AB981" s="20" t="s">
        <v>3684</v>
      </c>
      <c r="AC981" s="9"/>
    </row>
    <row r="982" spans="1:43" ht="15.65" customHeight="1" x14ac:dyDescent="0.35">
      <c r="A982" s="9" t="str">
        <f>LEFT(B982, 6)</f>
        <v>758150</v>
      </c>
      <c r="B982" s="10" t="s">
        <v>3789</v>
      </c>
      <c r="C982" s="9" t="s">
        <v>2552</v>
      </c>
      <c r="D982" s="9" t="s">
        <v>3679</v>
      </c>
      <c r="E982" s="11" t="s">
        <v>3790</v>
      </c>
      <c r="F982" s="23" t="s">
        <v>234</v>
      </c>
      <c r="G982" s="9" t="s">
        <v>3791</v>
      </c>
      <c r="H982" s="9" t="s">
        <v>3785</v>
      </c>
      <c r="I982" s="9" t="s">
        <v>3311</v>
      </c>
      <c r="J982" s="37">
        <v>99040</v>
      </c>
      <c r="K982" s="23" t="s">
        <v>3792</v>
      </c>
      <c r="L982" s="14">
        <v>14</v>
      </c>
      <c r="M982" s="15" t="s">
        <v>838</v>
      </c>
      <c r="N982" s="108" t="s">
        <v>37</v>
      </c>
      <c r="O982" s="107"/>
      <c r="P982" s="107"/>
      <c r="Q982" s="111"/>
      <c r="R982" s="114" t="s">
        <v>38</v>
      </c>
      <c r="S982" s="114" t="s">
        <v>39</v>
      </c>
      <c r="T982" s="120" t="s">
        <v>52</v>
      </c>
      <c r="U982" s="114">
        <v>0</v>
      </c>
      <c r="V982" s="121" t="s">
        <v>41</v>
      </c>
      <c r="W982" s="114" t="s">
        <v>41</v>
      </c>
      <c r="X982" s="114" t="s">
        <v>41</v>
      </c>
      <c r="Y982" s="114" t="s">
        <v>41</v>
      </c>
      <c r="Z982" s="28">
        <v>47.889256137451802</v>
      </c>
      <c r="AA982" s="28">
        <v>-117.985325480057</v>
      </c>
      <c r="AB982" s="20" t="s">
        <v>3793</v>
      </c>
      <c r="AC982" s="9"/>
    </row>
    <row r="983" spans="1:43" ht="15.65" customHeight="1" x14ac:dyDescent="0.35">
      <c r="A983" s="9" t="str">
        <f>LEFT(B983, 6)</f>
        <v>708110</v>
      </c>
      <c r="B983" s="10" t="s">
        <v>3782</v>
      </c>
      <c r="C983" s="9" t="s">
        <v>2552</v>
      </c>
      <c r="D983" s="9" t="s">
        <v>3679</v>
      </c>
      <c r="E983" s="11" t="s">
        <v>3783</v>
      </c>
      <c r="F983" s="9" t="s">
        <v>31</v>
      </c>
      <c r="G983" s="12" t="s">
        <v>3784</v>
      </c>
      <c r="H983" s="9" t="s">
        <v>3785</v>
      </c>
      <c r="I983" s="12" t="s">
        <v>3311</v>
      </c>
      <c r="J983" s="13" t="s">
        <v>3786</v>
      </c>
      <c r="K983" s="12" t="s">
        <v>3787</v>
      </c>
      <c r="L983" s="14">
        <v>2</v>
      </c>
      <c r="M983" s="15" t="s">
        <v>521</v>
      </c>
      <c r="N983" s="16" t="s">
        <v>37</v>
      </c>
      <c r="O983" s="16" t="s">
        <v>37</v>
      </c>
      <c r="P983" s="16" t="s">
        <v>37</v>
      </c>
      <c r="Q983" s="17">
        <v>1</v>
      </c>
      <c r="R983" s="15" t="s">
        <v>38</v>
      </c>
      <c r="S983" s="15" t="s">
        <v>328</v>
      </c>
      <c r="T983" s="15" t="s">
        <v>329</v>
      </c>
      <c r="U983" s="71">
        <v>0</v>
      </c>
      <c r="V983" s="15" t="s">
        <v>329</v>
      </c>
      <c r="W983" s="15" t="s">
        <v>329</v>
      </c>
      <c r="X983" s="15" t="s">
        <v>329</v>
      </c>
      <c r="Y983" s="15" t="s">
        <v>329</v>
      </c>
      <c r="Z983" s="19">
        <v>47.889240000000001</v>
      </c>
      <c r="AA983" s="19">
        <v>-117.988</v>
      </c>
      <c r="AB983" s="20" t="s">
        <v>3788</v>
      </c>
      <c r="AC983" s="9"/>
    </row>
    <row r="984" spans="1:43" ht="15.65" customHeight="1" x14ac:dyDescent="0.35">
      <c r="A984" s="9" t="str">
        <f>LEFT(B984, 6)</f>
        <v>758131</v>
      </c>
      <c r="B984" s="10" t="s">
        <v>3966</v>
      </c>
      <c r="C984" s="9" t="s">
        <v>2552</v>
      </c>
      <c r="D984" s="9" t="s">
        <v>3679</v>
      </c>
      <c r="E984" s="11" t="s">
        <v>3967</v>
      </c>
      <c r="F984" s="9" t="s">
        <v>31</v>
      </c>
      <c r="G984" s="12" t="s">
        <v>3968</v>
      </c>
      <c r="H984" s="9" t="s">
        <v>3969</v>
      </c>
      <c r="I984" s="12" t="s">
        <v>3311</v>
      </c>
      <c r="J984" s="13" t="s">
        <v>3970</v>
      </c>
      <c r="K984" s="12" t="s">
        <v>3971</v>
      </c>
      <c r="L984" s="14">
        <v>2</v>
      </c>
      <c r="M984" s="15" t="s">
        <v>521</v>
      </c>
      <c r="N984" s="16" t="s">
        <v>37</v>
      </c>
      <c r="O984" s="16" t="s">
        <v>37</v>
      </c>
      <c r="P984" s="16" t="s">
        <v>37</v>
      </c>
      <c r="Q984" s="17">
        <v>1</v>
      </c>
      <c r="R984" s="15" t="s">
        <v>38</v>
      </c>
      <c r="S984" s="15" t="s">
        <v>39</v>
      </c>
      <c r="T984" s="15" t="s">
        <v>52</v>
      </c>
      <c r="U984" s="14">
        <v>0</v>
      </c>
      <c r="V984" s="15" t="s">
        <v>41</v>
      </c>
      <c r="W984" s="15" t="s">
        <v>41</v>
      </c>
      <c r="X984" s="15" t="s">
        <v>41</v>
      </c>
      <c r="Y984" s="15" t="s">
        <v>42</v>
      </c>
      <c r="Z984" s="19">
        <v>48.345370000000003</v>
      </c>
      <c r="AA984" s="19">
        <v>-117.27200000000001</v>
      </c>
      <c r="AB984" s="30" t="s">
        <v>3972</v>
      </c>
      <c r="AC984" s="9"/>
    </row>
    <row r="985" spans="1:43" ht="15.65" customHeight="1" x14ac:dyDescent="0.35">
      <c r="A985" s="9" t="str">
        <f>LEFT(B985, 6)</f>
        <v>778131</v>
      </c>
      <c r="B985" s="10" t="s">
        <v>3701</v>
      </c>
      <c r="C985" s="9" t="s">
        <v>2552</v>
      </c>
      <c r="D985" s="9" t="s">
        <v>3679</v>
      </c>
      <c r="E985" s="11" t="s">
        <v>3702</v>
      </c>
      <c r="F985" s="9" t="s">
        <v>31</v>
      </c>
      <c r="G985" s="12" t="s">
        <v>3703</v>
      </c>
      <c r="H985" s="9" t="s">
        <v>3691</v>
      </c>
      <c r="I985" s="12" t="s">
        <v>3311</v>
      </c>
      <c r="J985" s="13" t="s">
        <v>3704</v>
      </c>
      <c r="K985" s="12" t="s">
        <v>3705</v>
      </c>
      <c r="L985" s="14">
        <v>2</v>
      </c>
      <c r="M985" s="15" t="s">
        <v>521</v>
      </c>
      <c r="N985" s="16" t="s">
        <v>37</v>
      </c>
      <c r="O985" s="16" t="s">
        <v>37</v>
      </c>
      <c r="P985" s="16" t="s">
        <v>37</v>
      </c>
      <c r="Q985" s="17">
        <v>1</v>
      </c>
      <c r="R985" s="15" t="s">
        <v>38</v>
      </c>
      <c r="S985" s="15" t="s">
        <v>197</v>
      </c>
      <c r="T985" s="68" t="s">
        <v>198</v>
      </c>
      <c r="U985" s="14">
        <v>0</v>
      </c>
      <c r="V985" s="87" t="s">
        <v>198</v>
      </c>
      <c r="W985" s="15" t="s">
        <v>41</v>
      </c>
      <c r="X985" s="15" t="s">
        <v>41</v>
      </c>
      <c r="Y985" s="15" t="str">
        <f>+X985</f>
        <v>Tribal</v>
      </c>
      <c r="Z985" s="19">
        <v>47.670610000000003</v>
      </c>
      <c r="AA985" s="19">
        <v>-117.43899999999999</v>
      </c>
      <c r="AB985" s="20" t="s">
        <v>3706</v>
      </c>
      <c r="AC985" s="9"/>
    </row>
    <row r="986" spans="1:43" ht="15.65" customHeight="1" x14ac:dyDescent="0.35">
      <c r="A986" s="9" t="str">
        <f>LEFT(B986, 6)</f>
        <v>758131</v>
      </c>
      <c r="B986" s="10" t="s">
        <v>3961</v>
      </c>
      <c r="C986" s="9" t="s">
        <v>2552</v>
      </c>
      <c r="D986" s="9" t="s">
        <v>3679</v>
      </c>
      <c r="E986" s="11" t="s">
        <v>3962</v>
      </c>
      <c r="F986" s="9" t="s">
        <v>148</v>
      </c>
      <c r="G986" s="12" t="s">
        <v>3963</v>
      </c>
      <c r="H986" s="9" t="s">
        <v>3964</v>
      </c>
      <c r="I986" s="12" t="s">
        <v>3311</v>
      </c>
      <c r="J986" s="13" t="s">
        <v>3965</v>
      </c>
      <c r="K986" s="12" t="s">
        <v>3971</v>
      </c>
      <c r="L986" s="14">
        <v>4</v>
      </c>
      <c r="M986" s="15" t="s">
        <v>521</v>
      </c>
      <c r="N986" s="16" t="s">
        <v>51</v>
      </c>
      <c r="O986" s="16">
        <v>0</v>
      </c>
      <c r="P986" s="16">
        <v>0</v>
      </c>
      <c r="Q986" s="17">
        <v>1</v>
      </c>
      <c r="R986" s="15" t="s">
        <v>38</v>
      </c>
      <c r="S986" s="15" t="s">
        <v>39</v>
      </c>
      <c r="T986" s="68" t="s">
        <v>52</v>
      </c>
      <c r="U986" s="14">
        <v>0</v>
      </c>
      <c r="V986" s="85" t="s">
        <v>41</v>
      </c>
      <c r="W986" s="15" t="s">
        <v>41</v>
      </c>
      <c r="X986" s="15" t="s">
        <v>41</v>
      </c>
      <c r="Y986" s="15" t="str">
        <f>+X986</f>
        <v>Tribal</v>
      </c>
      <c r="Z986" s="19">
        <v>48.344520000000003</v>
      </c>
      <c r="AA986" s="19">
        <v>-117.27</v>
      </c>
      <c r="AB986" s="20" t="s">
        <v>3684</v>
      </c>
      <c r="AC986" s="9"/>
    </row>
    <row r="987" spans="1:43" s="60" customFormat="1" ht="15.65" customHeight="1" x14ac:dyDescent="0.35">
      <c r="A987" s="9" t="str">
        <f>LEFT(B987, 6)</f>
        <v>758161</v>
      </c>
      <c r="B987" s="9" t="s">
        <v>3688</v>
      </c>
      <c r="C987" s="23" t="s">
        <v>2552</v>
      </c>
      <c r="D987" s="23" t="s">
        <v>3679</v>
      </c>
      <c r="E987" s="11" t="s">
        <v>3689</v>
      </c>
      <c r="F987" s="23" t="s">
        <v>109</v>
      </c>
      <c r="G987" s="23" t="s">
        <v>3690</v>
      </c>
      <c r="H987" s="9" t="s">
        <v>3691</v>
      </c>
      <c r="I987" s="23" t="s">
        <v>3311</v>
      </c>
      <c r="J987" s="25" t="s">
        <v>3692</v>
      </c>
      <c r="K987" s="29" t="s">
        <v>3693</v>
      </c>
      <c r="L987" s="26" t="s">
        <v>115</v>
      </c>
      <c r="M987" s="15" t="s">
        <v>838</v>
      </c>
      <c r="N987" s="107">
        <v>1</v>
      </c>
      <c r="O987" s="107">
        <v>0</v>
      </c>
      <c r="P987" s="109">
        <v>0</v>
      </c>
      <c r="Q987" s="111">
        <v>0</v>
      </c>
      <c r="R987" s="114" t="s">
        <v>38</v>
      </c>
      <c r="S987" s="114" t="s">
        <v>328</v>
      </c>
      <c r="T987" s="120" t="s">
        <v>329</v>
      </c>
      <c r="U987" s="114">
        <v>45</v>
      </c>
      <c r="V987" s="121" t="s">
        <v>329</v>
      </c>
      <c r="W987" s="105" t="s">
        <v>838</v>
      </c>
      <c r="X987" s="114" t="s">
        <v>838</v>
      </c>
      <c r="Y987" s="114" t="s">
        <v>838</v>
      </c>
      <c r="Z987" s="28">
        <v>47.646601349999997</v>
      </c>
      <c r="AA987" s="28">
        <v>-117.32898862</v>
      </c>
      <c r="AB987" s="43" t="s">
        <v>3694</v>
      </c>
      <c r="AC987" s="9" t="s">
        <v>422</v>
      </c>
      <c r="AD987" s="36"/>
      <c r="AE987" s="36"/>
      <c r="AF987" s="36"/>
      <c r="AG987" s="36"/>
      <c r="AH987" s="36"/>
      <c r="AI987" s="36"/>
      <c r="AJ987" s="36"/>
      <c r="AK987" s="36"/>
      <c r="AL987" s="36"/>
      <c r="AM987" s="36"/>
      <c r="AN987" s="36"/>
      <c r="AO987" s="36"/>
      <c r="AP987" s="36"/>
      <c r="AQ987" s="36"/>
    </row>
    <row r="988" spans="1:43" s="60" customFormat="1" ht="15.65" customHeight="1" x14ac:dyDescent="0.35">
      <c r="A988" s="9" t="str">
        <f>LEFT(B988, 6)</f>
        <v>708210</v>
      </c>
      <c r="B988" s="9" t="s">
        <v>3041</v>
      </c>
      <c r="C988" s="9" t="s">
        <v>2552</v>
      </c>
      <c r="D988" s="9" t="s">
        <v>2924</v>
      </c>
      <c r="E988" s="11" t="s">
        <v>3042</v>
      </c>
      <c r="F988" s="9" t="s">
        <v>31</v>
      </c>
      <c r="G988" s="12" t="s">
        <v>3043</v>
      </c>
      <c r="H988" s="9" t="s">
        <v>3044</v>
      </c>
      <c r="I988" s="12" t="s">
        <v>2557</v>
      </c>
      <c r="J988" s="13" t="s">
        <v>3045</v>
      </c>
      <c r="K988" s="12" t="s">
        <v>3046</v>
      </c>
      <c r="L988" s="14">
        <v>2</v>
      </c>
      <c r="M988" s="15" t="s">
        <v>521</v>
      </c>
      <c r="N988" s="16" t="s">
        <v>37</v>
      </c>
      <c r="O988" s="16" t="s">
        <v>37</v>
      </c>
      <c r="P988" s="16" t="s">
        <v>37</v>
      </c>
      <c r="Q988" s="17">
        <v>1</v>
      </c>
      <c r="R988" s="15" t="s">
        <v>38</v>
      </c>
      <c r="S988" s="15" t="s">
        <v>328</v>
      </c>
      <c r="T988" s="15" t="s">
        <v>329</v>
      </c>
      <c r="U988" s="14">
        <v>0</v>
      </c>
      <c r="V988" s="15" t="s">
        <v>329</v>
      </c>
      <c r="W988" s="15" t="s">
        <v>329</v>
      </c>
      <c r="X988" s="15" t="s">
        <v>329</v>
      </c>
      <c r="Y988" s="15" t="s">
        <v>329</v>
      </c>
      <c r="Z988" s="131">
        <v>44.999974704527098</v>
      </c>
      <c r="AA988" s="131">
        <v>-122.98280155114099</v>
      </c>
      <c r="AB988" s="20" t="s">
        <v>3047</v>
      </c>
      <c r="AC988" s="9"/>
      <c r="AD988" s="36"/>
      <c r="AE988" s="36"/>
      <c r="AF988" s="36"/>
      <c r="AG988" s="36"/>
      <c r="AH988" s="36"/>
      <c r="AI988" s="36"/>
      <c r="AJ988" s="36"/>
      <c r="AK988" s="36"/>
      <c r="AL988" s="36"/>
      <c r="AM988" s="36"/>
      <c r="AN988" s="36"/>
      <c r="AO988" s="36"/>
      <c r="AP988" s="36"/>
      <c r="AQ988" s="36"/>
    </row>
    <row r="989" spans="1:43" s="60" customFormat="1" ht="15.65" customHeight="1" x14ac:dyDescent="0.35">
      <c r="A989" s="9" t="str">
        <f>LEFT(B989, 6)</f>
        <v>778270</v>
      </c>
      <c r="B989" s="9" t="s">
        <v>3115</v>
      </c>
      <c r="C989" s="23" t="s">
        <v>2552</v>
      </c>
      <c r="D989" s="23" t="s">
        <v>2924</v>
      </c>
      <c r="E989" s="11" t="s">
        <v>3116</v>
      </c>
      <c r="F989" s="23" t="s">
        <v>109</v>
      </c>
      <c r="G989" s="9" t="s">
        <v>5613</v>
      </c>
      <c r="H989" s="9" t="s">
        <v>2982</v>
      </c>
      <c r="I989" s="23" t="s">
        <v>2557</v>
      </c>
      <c r="J989" s="25" t="s">
        <v>3117</v>
      </c>
      <c r="K989" s="9" t="s">
        <v>3118</v>
      </c>
      <c r="L989" s="26" t="s">
        <v>115</v>
      </c>
      <c r="M989" s="15" t="s">
        <v>838</v>
      </c>
      <c r="N989" s="107">
        <v>1</v>
      </c>
      <c r="O989" s="107">
        <v>0</v>
      </c>
      <c r="P989" s="107" t="s">
        <v>51</v>
      </c>
      <c r="Q989" s="111">
        <v>0</v>
      </c>
      <c r="R989" s="114" t="s">
        <v>38</v>
      </c>
      <c r="S989" s="114" t="s">
        <v>197</v>
      </c>
      <c r="T989" s="114" t="s">
        <v>198</v>
      </c>
      <c r="U989" s="114">
        <v>24</v>
      </c>
      <c r="V989" s="114" t="s">
        <v>198</v>
      </c>
      <c r="W989" s="105" t="s">
        <v>838</v>
      </c>
      <c r="X989" s="114" t="s">
        <v>838</v>
      </c>
      <c r="Y989" s="114" t="s">
        <v>838</v>
      </c>
      <c r="Z989" s="28">
        <v>45.49766331</v>
      </c>
      <c r="AA989" s="28">
        <v>-122.42551604000001</v>
      </c>
      <c r="AB989" s="9" t="s">
        <v>3119</v>
      </c>
      <c r="AC989" s="9" t="s">
        <v>422</v>
      </c>
      <c r="AD989" s="36"/>
      <c r="AE989" s="36"/>
      <c r="AF989" s="36"/>
      <c r="AG989" s="36"/>
      <c r="AH989" s="36"/>
      <c r="AI989" s="36"/>
      <c r="AJ989" s="36"/>
      <c r="AK989" s="36"/>
      <c r="AL989" s="36"/>
      <c r="AM989" s="36"/>
      <c r="AN989" s="36"/>
      <c r="AO989" s="36"/>
      <c r="AP989" s="36"/>
      <c r="AQ989" s="36"/>
    </row>
    <row r="990" spans="1:43" s="60" customFormat="1" ht="15.65" customHeight="1" x14ac:dyDescent="0.35">
      <c r="A990" s="9" t="str">
        <f t="shared" ref="A968:A1011" si="1">LEFT(B990, 6)</f>
        <v>758211</v>
      </c>
      <c r="B990" s="9" t="s">
        <v>2923</v>
      </c>
      <c r="C990" s="9" t="s">
        <v>2552</v>
      </c>
      <c r="D990" s="9" t="s">
        <v>2924</v>
      </c>
      <c r="E990" s="11" t="s">
        <v>2925</v>
      </c>
      <c r="F990" s="9" t="s">
        <v>31</v>
      </c>
      <c r="G990" s="12" t="s">
        <v>2926</v>
      </c>
      <c r="H990" s="9" t="s">
        <v>2927</v>
      </c>
      <c r="I990" s="12" t="s">
        <v>2557</v>
      </c>
      <c r="J990" s="13" t="s">
        <v>2928</v>
      </c>
      <c r="K990" s="12" t="s">
        <v>2929</v>
      </c>
      <c r="L990" s="14">
        <v>2</v>
      </c>
      <c r="M990" s="15" t="s">
        <v>521</v>
      </c>
      <c r="N990" s="16" t="s">
        <v>37</v>
      </c>
      <c r="O990" s="16" t="s">
        <v>37</v>
      </c>
      <c r="P990" s="16" t="s">
        <v>37</v>
      </c>
      <c r="Q990" s="17">
        <v>1</v>
      </c>
      <c r="R990" s="15" t="s">
        <v>38</v>
      </c>
      <c r="S990" s="15" t="s">
        <v>39</v>
      </c>
      <c r="T990" s="15" t="s">
        <v>52</v>
      </c>
      <c r="U990" s="14">
        <v>0</v>
      </c>
      <c r="V990" s="15" t="s">
        <v>41</v>
      </c>
      <c r="W990" s="15" t="s">
        <v>41</v>
      </c>
      <c r="X990" s="15" t="s">
        <v>41</v>
      </c>
      <c r="Y990" s="15" t="s">
        <v>96</v>
      </c>
      <c r="Z990" s="19">
        <v>44.719949999999997</v>
      </c>
      <c r="AA990" s="19">
        <v>-123.91800000000001</v>
      </c>
      <c r="AB990" s="20" t="s">
        <v>2930</v>
      </c>
      <c r="AC990" s="9"/>
      <c r="AD990" s="36"/>
      <c r="AE990" s="36"/>
      <c r="AF990" s="36"/>
      <c r="AG990" s="36"/>
      <c r="AH990" s="36"/>
      <c r="AI990" s="36"/>
      <c r="AJ990" s="36"/>
      <c r="AK990" s="36"/>
      <c r="AL990" s="36"/>
      <c r="AM990" s="36"/>
      <c r="AN990" s="36"/>
      <c r="AO990" s="36"/>
      <c r="AP990" s="36"/>
      <c r="AQ990" s="36"/>
    </row>
    <row r="991" spans="1:43" s="60" customFormat="1" ht="15.65" customHeight="1" x14ac:dyDescent="0.35">
      <c r="A991" s="9" t="str">
        <f t="shared" si="1"/>
        <v>758252</v>
      </c>
      <c r="B991" s="9" t="s">
        <v>3066</v>
      </c>
      <c r="C991" s="9" t="s">
        <v>2552</v>
      </c>
      <c r="D991" s="9" t="s">
        <v>2924</v>
      </c>
      <c r="E991" s="11" t="s">
        <v>3067</v>
      </c>
      <c r="F991" s="9" t="s">
        <v>31</v>
      </c>
      <c r="G991" s="12" t="s">
        <v>3068</v>
      </c>
      <c r="H991" s="9" t="s">
        <v>3069</v>
      </c>
      <c r="I991" s="12" t="s">
        <v>2557</v>
      </c>
      <c r="J991" s="13" t="s">
        <v>3070</v>
      </c>
      <c r="K991" s="12" t="s">
        <v>3071</v>
      </c>
      <c r="L991" s="14">
        <v>2</v>
      </c>
      <c r="M991" s="15" t="s">
        <v>521</v>
      </c>
      <c r="N991" s="16" t="s">
        <v>37</v>
      </c>
      <c r="O991" s="16" t="s">
        <v>37</v>
      </c>
      <c r="P991" s="16" t="s">
        <v>37</v>
      </c>
      <c r="Q991" s="17">
        <v>1</v>
      </c>
      <c r="R991" s="15" t="s">
        <v>38</v>
      </c>
      <c r="S991" s="15" t="s">
        <v>39</v>
      </c>
      <c r="T991" s="68" t="s">
        <v>52</v>
      </c>
      <c r="U991" s="14">
        <v>0</v>
      </c>
      <c r="V991" s="15" t="s">
        <v>41</v>
      </c>
      <c r="W991" s="15" t="s">
        <v>41</v>
      </c>
      <c r="X991" s="15" t="s">
        <v>41</v>
      </c>
      <c r="Y991" s="15" t="s">
        <v>96</v>
      </c>
      <c r="Z991" s="19">
        <v>45.07347</v>
      </c>
      <c r="AA991" s="19">
        <v>-123.613</v>
      </c>
      <c r="AB991" s="20" t="s">
        <v>3072</v>
      </c>
      <c r="AC991" s="9"/>
      <c r="AD991" s="36"/>
      <c r="AE991" s="36"/>
      <c r="AF991" s="36"/>
      <c r="AG991" s="36"/>
      <c r="AH991" s="36"/>
      <c r="AI991" s="36"/>
      <c r="AJ991" s="36"/>
      <c r="AK991" s="36"/>
      <c r="AL991" s="36"/>
      <c r="AM991" s="36"/>
      <c r="AN991" s="36"/>
      <c r="AO991" s="36"/>
      <c r="AP991" s="36"/>
      <c r="AQ991" s="36"/>
    </row>
    <row r="992" spans="1:43" s="60" customFormat="1" ht="15.65" customHeight="1" x14ac:dyDescent="0.35">
      <c r="A992" s="9" t="str">
        <f t="shared" si="1"/>
        <v>778263</v>
      </c>
      <c r="B992" s="9" t="s">
        <v>3138</v>
      </c>
      <c r="C992" s="9" t="s">
        <v>2552</v>
      </c>
      <c r="D992" s="9" t="s">
        <v>3121</v>
      </c>
      <c r="E992" s="11" t="s">
        <v>3139</v>
      </c>
      <c r="F992" s="9" t="s">
        <v>3140</v>
      </c>
      <c r="G992" s="9" t="s">
        <v>3141</v>
      </c>
      <c r="H992" s="9" t="s">
        <v>3124</v>
      </c>
      <c r="I992" s="9" t="s">
        <v>2557</v>
      </c>
      <c r="J992" s="37" t="s">
        <v>3142</v>
      </c>
      <c r="K992" s="9" t="s">
        <v>3143</v>
      </c>
      <c r="L992" s="14">
        <v>13</v>
      </c>
      <c r="M992" s="15" t="s">
        <v>838</v>
      </c>
      <c r="N992" s="108" t="s">
        <v>37</v>
      </c>
      <c r="O992" s="108" t="s">
        <v>51</v>
      </c>
      <c r="P992" s="108" t="s">
        <v>51</v>
      </c>
      <c r="Q992" s="115"/>
      <c r="R992" s="105" t="s">
        <v>38</v>
      </c>
      <c r="S992" s="105" t="s">
        <v>197</v>
      </c>
      <c r="T992" s="105" t="s">
        <v>198</v>
      </c>
      <c r="U992" s="116">
        <v>70</v>
      </c>
      <c r="V992" s="114" t="s">
        <v>198</v>
      </c>
      <c r="W992" s="105" t="s">
        <v>838</v>
      </c>
      <c r="X992" s="114" t="s">
        <v>838</v>
      </c>
      <c r="Y992" s="114" t="s">
        <v>838</v>
      </c>
      <c r="Z992" s="131">
        <v>45.650137999999998</v>
      </c>
      <c r="AA992" s="131">
        <v>-122.849028</v>
      </c>
      <c r="AB992" s="21" t="s">
        <v>3119</v>
      </c>
      <c r="AC992" s="9"/>
      <c r="AD992" s="36"/>
      <c r="AE992" s="36"/>
      <c r="AF992" s="36"/>
      <c r="AG992" s="36"/>
      <c r="AH992" s="36"/>
      <c r="AI992" s="36"/>
      <c r="AJ992" s="36"/>
      <c r="AK992" s="36"/>
      <c r="AL992" s="36"/>
      <c r="AM992" s="36"/>
      <c r="AN992" s="36"/>
      <c r="AO992" s="36"/>
      <c r="AP992" s="36"/>
      <c r="AQ992" s="36"/>
    </row>
    <row r="993" spans="1:43" s="60" customFormat="1" ht="15.65" customHeight="1" x14ac:dyDescent="0.35">
      <c r="A993" s="9" t="str">
        <f t="shared" si="1"/>
        <v>778264</v>
      </c>
      <c r="B993" s="9" t="s">
        <v>3127</v>
      </c>
      <c r="C993" s="9" t="s">
        <v>2552</v>
      </c>
      <c r="D993" s="9" t="s">
        <v>3121</v>
      </c>
      <c r="E993" s="11" t="s">
        <v>3128</v>
      </c>
      <c r="F993" s="23" t="s">
        <v>234</v>
      </c>
      <c r="G993" s="9" t="s">
        <v>3129</v>
      </c>
      <c r="H993" s="9" t="s">
        <v>3124</v>
      </c>
      <c r="I993" s="9" t="s">
        <v>2557</v>
      </c>
      <c r="J993" s="37" t="s">
        <v>3130</v>
      </c>
      <c r="K993" s="9" t="s">
        <v>3131</v>
      </c>
      <c r="L993" s="14">
        <v>14</v>
      </c>
      <c r="M993" s="15" t="s">
        <v>838</v>
      </c>
      <c r="N993" s="108" t="s">
        <v>37</v>
      </c>
      <c r="O993" s="108" t="s">
        <v>51</v>
      </c>
      <c r="P993" s="108" t="s">
        <v>51</v>
      </c>
      <c r="Q993" s="115"/>
      <c r="R993" s="105" t="s">
        <v>38</v>
      </c>
      <c r="S993" s="105" t="s">
        <v>197</v>
      </c>
      <c r="T993" s="105" t="s">
        <v>198</v>
      </c>
      <c r="U993" s="116">
        <v>0</v>
      </c>
      <c r="V993" s="114" t="s">
        <v>198</v>
      </c>
      <c r="W993" s="105" t="s">
        <v>838</v>
      </c>
      <c r="X993" s="114" t="s">
        <v>838</v>
      </c>
      <c r="Y993" s="114" t="s">
        <v>838</v>
      </c>
      <c r="Z993" s="131">
        <v>45.517125999999998</v>
      </c>
      <c r="AA993" s="131">
        <v>-122.690811</v>
      </c>
      <c r="AB993" s="21" t="s">
        <v>3119</v>
      </c>
      <c r="AC993" s="9"/>
      <c r="AD993" s="36"/>
      <c r="AE993" s="36"/>
      <c r="AF993" s="36"/>
      <c r="AG993" s="36"/>
      <c r="AH993" s="36"/>
      <c r="AI993" s="36"/>
      <c r="AJ993" s="36"/>
      <c r="AK993" s="36"/>
      <c r="AL993" s="36"/>
      <c r="AM993" s="36"/>
      <c r="AN993" s="36"/>
      <c r="AO993" s="36"/>
      <c r="AP993" s="36"/>
      <c r="AQ993" s="36"/>
    </row>
    <row r="994" spans="1:43" s="60" customFormat="1" ht="15.65" customHeight="1" x14ac:dyDescent="0.35">
      <c r="A994" s="9" t="str">
        <f t="shared" si="1"/>
        <v>778267</v>
      </c>
      <c r="B994" s="10" t="s">
        <v>3120</v>
      </c>
      <c r="C994" s="9" t="s">
        <v>2552</v>
      </c>
      <c r="D994" s="9" t="s">
        <v>3121</v>
      </c>
      <c r="E994" s="11" t="s">
        <v>3122</v>
      </c>
      <c r="F994" s="23" t="s">
        <v>234</v>
      </c>
      <c r="G994" s="9" t="s">
        <v>3123</v>
      </c>
      <c r="H994" s="9" t="s">
        <v>3124</v>
      </c>
      <c r="I994" s="9" t="s">
        <v>2557</v>
      </c>
      <c r="J994" s="37" t="s">
        <v>3125</v>
      </c>
      <c r="K994" s="9" t="s">
        <v>3126</v>
      </c>
      <c r="L994" s="14">
        <v>14</v>
      </c>
      <c r="M994" s="15" t="s">
        <v>838</v>
      </c>
      <c r="N994" s="108" t="s">
        <v>37</v>
      </c>
      <c r="O994" s="108" t="s">
        <v>51</v>
      </c>
      <c r="P994" s="108" t="s">
        <v>51</v>
      </c>
      <c r="Q994" s="115"/>
      <c r="R994" s="105" t="s">
        <v>38</v>
      </c>
      <c r="S994" s="105" t="s">
        <v>197</v>
      </c>
      <c r="T994" s="105" t="s">
        <v>198</v>
      </c>
      <c r="U994" s="116">
        <v>0</v>
      </c>
      <c r="V994" s="114" t="s">
        <v>198</v>
      </c>
      <c r="W994" s="105" t="s">
        <v>838</v>
      </c>
      <c r="X994" s="114" t="s">
        <v>838</v>
      </c>
      <c r="Y994" s="114" t="s">
        <v>838</v>
      </c>
      <c r="Z994" s="131">
        <v>45.504672999999997</v>
      </c>
      <c r="AA994" s="131">
        <v>-122.65083</v>
      </c>
      <c r="AB994" s="21" t="s">
        <v>3119</v>
      </c>
      <c r="AC994" s="9"/>
      <c r="AD994" s="36"/>
      <c r="AE994" s="36"/>
      <c r="AF994" s="36"/>
      <c r="AG994" s="36"/>
      <c r="AH994" s="36"/>
      <c r="AI994" s="36"/>
      <c r="AJ994" s="36"/>
      <c r="AK994" s="36"/>
      <c r="AL994" s="36"/>
      <c r="AM994" s="36"/>
      <c r="AN994" s="36"/>
      <c r="AO994" s="36"/>
      <c r="AP994" s="36"/>
      <c r="AQ994" s="36"/>
    </row>
    <row r="995" spans="1:43" s="60" customFormat="1" ht="15.65" customHeight="1" x14ac:dyDescent="0.35">
      <c r="A995" s="9" t="str">
        <f t="shared" si="1"/>
        <v>778268</v>
      </c>
      <c r="B995" s="9" t="s">
        <v>3132</v>
      </c>
      <c r="C995" s="9" t="s">
        <v>2552</v>
      </c>
      <c r="D995" s="9" t="s">
        <v>3121</v>
      </c>
      <c r="E995" s="11" t="s">
        <v>3133</v>
      </c>
      <c r="F995" s="23" t="s">
        <v>234</v>
      </c>
      <c r="G995" s="9" t="s">
        <v>3134</v>
      </c>
      <c r="H995" s="9" t="s">
        <v>3124</v>
      </c>
      <c r="I995" s="9" t="s">
        <v>2557</v>
      </c>
      <c r="J995" s="37" t="s">
        <v>3130</v>
      </c>
      <c r="K995" s="9" t="s">
        <v>3131</v>
      </c>
      <c r="L995" s="14">
        <v>14</v>
      </c>
      <c r="M995" s="15" t="s">
        <v>838</v>
      </c>
      <c r="N995" s="108" t="s">
        <v>37</v>
      </c>
      <c r="O995" s="108"/>
      <c r="P995" s="108"/>
      <c r="Q995" s="115"/>
      <c r="R995" s="105" t="s">
        <v>38</v>
      </c>
      <c r="S995" s="105" t="s">
        <v>197</v>
      </c>
      <c r="T995" s="105" t="s">
        <v>198</v>
      </c>
      <c r="U995" s="116">
        <v>0</v>
      </c>
      <c r="V995" s="114" t="s">
        <v>198</v>
      </c>
      <c r="W995" s="105" t="s">
        <v>838</v>
      </c>
      <c r="X995" s="114" t="s">
        <v>838</v>
      </c>
      <c r="Y995" s="114" t="s">
        <v>838</v>
      </c>
      <c r="Z995" s="40">
        <v>45.517584999999997</v>
      </c>
      <c r="AA995" s="40">
        <v>-122.69157</v>
      </c>
      <c r="AB995" s="21" t="s">
        <v>3119</v>
      </c>
      <c r="AC995" s="9"/>
      <c r="AD995" s="36"/>
      <c r="AE995" s="36"/>
      <c r="AF995" s="36"/>
      <c r="AG995" s="36"/>
      <c r="AH995" s="36"/>
      <c r="AI995" s="36"/>
      <c r="AJ995" s="36"/>
      <c r="AK995" s="36"/>
      <c r="AL995" s="36"/>
      <c r="AM995" s="36"/>
      <c r="AN995" s="36"/>
      <c r="AO995" s="36"/>
      <c r="AP995" s="36"/>
      <c r="AQ995" s="36"/>
    </row>
    <row r="996" spans="1:43" s="60" customFormat="1" ht="15.65" customHeight="1" x14ac:dyDescent="0.35">
      <c r="A996" s="9" t="str">
        <f t="shared" si="1"/>
        <v>778265</v>
      </c>
      <c r="B996" s="9" t="s">
        <v>3135</v>
      </c>
      <c r="C996" s="9" t="s">
        <v>2552</v>
      </c>
      <c r="D996" s="9" t="s">
        <v>3121</v>
      </c>
      <c r="E996" s="11" t="s">
        <v>5912</v>
      </c>
      <c r="F996" s="9" t="s">
        <v>5913</v>
      </c>
      <c r="G996" s="9" t="s">
        <v>3136</v>
      </c>
      <c r="H996" s="9" t="s">
        <v>3124</v>
      </c>
      <c r="I996" s="9" t="s">
        <v>2557</v>
      </c>
      <c r="J996" s="37">
        <v>97205</v>
      </c>
      <c r="K996" s="29" t="s">
        <v>3137</v>
      </c>
      <c r="L996" s="14">
        <v>14</v>
      </c>
      <c r="M996" s="15" t="s">
        <v>838</v>
      </c>
      <c r="N996" s="108" t="s">
        <v>37</v>
      </c>
      <c r="O996" s="108" t="s">
        <v>51</v>
      </c>
      <c r="P996" s="108" t="s">
        <v>51</v>
      </c>
      <c r="Q996" s="115"/>
      <c r="R996" s="105" t="s">
        <v>38</v>
      </c>
      <c r="S996" s="105" t="s">
        <v>197</v>
      </c>
      <c r="T996" s="105" t="s">
        <v>198</v>
      </c>
      <c r="U996" s="116">
        <v>0</v>
      </c>
      <c r="V996" s="114" t="s">
        <v>198</v>
      </c>
      <c r="W996" s="105" t="s">
        <v>838</v>
      </c>
      <c r="X996" s="114" t="s">
        <v>838</v>
      </c>
      <c r="Y996" s="114" t="s">
        <v>838</v>
      </c>
      <c r="Z996" s="40">
        <v>45.518586999999997</v>
      </c>
      <c r="AA996" s="40">
        <v>-122.69198400000001</v>
      </c>
      <c r="AB996" s="21" t="s">
        <v>3119</v>
      </c>
      <c r="AC996" s="9"/>
      <c r="AD996" s="36"/>
      <c r="AE996" s="36"/>
      <c r="AF996" s="36"/>
      <c r="AG996" s="36"/>
      <c r="AH996" s="36"/>
      <c r="AI996" s="36"/>
      <c r="AJ996" s="36"/>
      <c r="AK996" s="36"/>
      <c r="AL996" s="36"/>
      <c r="AM996" s="36"/>
      <c r="AN996" s="36"/>
      <c r="AO996" s="36"/>
      <c r="AP996" s="36"/>
      <c r="AQ996" s="36"/>
    </row>
    <row r="997" spans="1:43" s="60" customFormat="1" ht="15.65" customHeight="1" x14ac:dyDescent="0.35">
      <c r="A997" s="9" t="str">
        <f t="shared" si="1"/>
        <v>778269</v>
      </c>
      <c r="B997" s="9" t="s">
        <v>3144</v>
      </c>
      <c r="C997" s="9" t="s">
        <v>2552</v>
      </c>
      <c r="D997" s="9" t="s">
        <v>3121</v>
      </c>
      <c r="E997" s="11" t="s">
        <v>3145</v>
      </c>
      <c r="F997" s="9" t="s">
        <v>177</v>
      </c>
      <c r="G997" s="88" t="s">
        <v>3146</v>
      </c>
      <c r="H997" s="9" t="s">
        <v>3124</v>
      </c>
      <c r="I997" s="12" t="s">
        <v>2557</v>
      </c>
      <c r="J997" s="13" t="s">
        <v>3147</v>
      </c>
      <c r="K997" s="9" t="s">
        <v>3148</v>
      </c>
      <c r="L997" s="14">
        <v>6</v>
      </c>
      <c r="M997" s="15" t="s">
        <v>521</v>
      </c>
      <c r="N997" s="16" t="s">
        <v>51</v>
      </c>
      <c r="O997" s="16" t="s">
        <v>37</v>
      </c>
      <c r="P997" s="16" t="s">
        <v>51</v>
      </c>
      <c r="Q997" s="17">
        <v>1</v>
      </c>
      <c r="R997" s="15" t="s">
        <v>38</v>
      </c>
      <c r="S997" s="15" t="s">
        <v>197</v>
      </c>
      <c r="T997" s="15" t="s">
        <v>198</v>
      </c>
      <c r="U997" s="14">
        <v>0</v>
      </c>
      <c r="V997" s="14" t="s">
        <v>198</v>
      </c>
      <c r="W997" s="15" t="s">
        <v>42</v>
      </c>
      <c r="X997" s="15" t="s">
        <v>42</v>
      </c>
      <c r="Y997" s="15" t="str">
        <f>+X997</f>
        <v>Other</v>
      </c>
      <c r="Z997" s="131">
        <v>45.518239000000001</v>
      </c>
      <c r="AA997" s="131">
        <v>-122.533198</v>
      </c>
      <c r="AB997" s="21" t="s">
        <v>3119</v>
      </c>
      <c r="AC997" s="9"/>
      <c r="AD997" s="36"/>
      <c r="AE997" s="36"/>
      <c r="AF997" s="36"/>
      <c r="AG997" s="36"/>
      <c r="AH997" s="36"/>
      <c r="AI997" s="36"/>
      <c r="AJ997" s="36"/>
      <c r="AK997" s="36"/>
      <c r="AL997" s="36"/>
      <c r="AM997" s="36"/>
      <c r="AN997" s="36"/>
      <c r="AO997" s="36"/>
      <c r="AP997" s="36"/>
      <c r="AQ997" s="36"/>
    </row>
    <row r="998" spans="1:43" s="60" customFormat="1" ht="15.65" customHeight="1" x14ac:dyDescent="0.35">
      <c r="A998" s="9" t="str">
        <f t="shared" si="1"/>
        <v>778262</v>
      </c>
      <c r="B998" s="9" t="s">
        <v>3153</v>
      </c>
      <c r="C998" s="9" t="s">
        <v>2552</v>
      </c>
      <c r="D998" s="9" t="s">
        <v>3121</v>
      </c>
      <c r="E998" s="11" t="s">
        <v>3154</v>
      </c>
      <c r="F998" s="9" t="s">
        <v>31</v>
      </c>
      <c r="G998" s="12" t="s">
        <v>5605</v>
      </c>
      <c r="H998" s="9" t="s">
        <v>3124</v>
      </c>
      <c r="I998" s="12" t="s">
        <v>2557</v>
      </c>
      <c r="J998" s="13" t="s">
        <v>5606</v>
      </c>
      <c r="K998" s="29" t="s">
        <v>3152</v>
      </c>
      <c r="L998" s="14">
        <v>2</v>
      </c>
      <c r="M998" s="15" t="s">
        <v>521</v>
      </c>
      <c r="N998" s="16" t="s">
        <v>37</v>
      </c>
      <c r="O998" s="16" t="s">
        <v>51</v>
      </c>
      <c r="P998" s="16" t="s">
        <v>37</v>
      </c>
      <c r="Q998" s="17">
        <v>1</v>
      </c>
      <c r="R998" s="15" t="s">
        <v>38</v>
      </c>
      <c r="S998" s="15" t="s">
        <v>197</v>
      </c>
      <c r="T998" s="68" t="s">
        <v>198</v>
      </c>
      <c r="U998" s="14">
        <v>0</v>
      </c>
      <c r="V998" s="14" t="s">
        <v>198</v>
      </c>
      <c r="W998" s="15" t="s">
        <v>41</v>
      </c>
      <c r="X998" s="15" t="s">
        <v>41</v>
      </c>
      <c r="Y998" s="15" t="str">
        <f>+X998</f>
        <v>Tribal</v>
      </c>
      <c r="Z998" s="131">
        <v>45.536772292614799</v>
      </c>
      <c r="AA998" s="131">
        <v>-122.65840767178101</v>
      </c>
      <c r="AB998" s="21" t="s">
        <v>3119</v>
      </c>
      <c r="AC998" s="9"/>
      <c r="AD998" s="36"/>
      <c r="AE998" s="36"/>
      <c r="AF998" s="36"/>
      <c r="AG998" s="36"/>
      <c r="AH998" s="36"/>
      <c r="AI998" s="36"/>
      <c r="AJ998" s="36"/>
      <c r="AK998" s="36"/>
      <c r="AL998" s="36"/>
      <c r="AM998" s="36"/>
      <c r="AN998" s="36"/>
      <c r="AO998" s="36"/>
      <c r="AP998" s="36"/>
      <c r="AQ998" s="36"/>
    </row>
    <row r="999" spans="1:43" s="60" customFormat="1" ht="15.65" customHeight="1" x14ac:dyDescent="0.35">
      <c r="A999" s="9" t="str">
        <f t="shared" si="1"/>
        <v>778266</v>
      </c>
      <c r="B999" s="9" t="s">
        <v>3149</v>
      </c>
      <c r="C999" s="9" t="s">
        <v>2552</v>
      </c>
      <c r="D999" s="9" t="s">
        <v>3121</v>
      </c>
      <c r="E999" s="11" t="s">
        <v>3150</v>
      </c>
      <c r="F999" s="9" t="s">
        <v>31</v>
      </c>
      <c r="G999" s="9" t="s">
        <v>3151</v>
      </c>
      <c r="H999" s="9" t="s">
        <v>3124</v>
      </c>
      <c r="I999" s="9" t="s">
        <v>2557</v>
      </c>
      <c r="J999" s="37" t="s">
        <v>3147</v>
      </c>
      <c r="K999" s="9" t="s">
        <v>3152</v>
      </c>
      <c r="L999" s="14">
        <v>2</v>
      </c>
      <c r="M999" s="15" t="s">
        <v>838</v>
      </c>
      <c r="N999" s="108"/>
      <c r="O999" s="108"/>
      <c r="P999" s="108"/>
      <c r="Q999" s="115"/>
      <c r="R999" s="105" t="s">
        <v>38</v>
      </c>
      <c r="S999" s="105" t="s">
        <v>197</v>
      </c>
      <c r="T999" s="118" t="s">
        <v>198</v>
      </c>
      <c r="U999" s="116">
        <v>0</v>
      </c>
      <c r="V999" s="116" t="s">
        <v>198</v>
      </c>
      <c r="W999" s="105" t="s">
        <v>838</v>
      </c>
      <c r="X999" s="114" t="s">
        <v>838</v>
      </c>
      <c r="Y999" s="114" t="s">
        <v>838</v>
      </c>
      <c r="Z999" s="40">
        <v>45.521605000000001</v>
      </c>
      <c r="AA999" s="40">
        <v>-122.535337</v>
      </c>
      <c r="AB999" s="21" t="s">
        <v>3119</v>
      </c>
      <c r="AC999" s="9"/>
      <c r="AD999" s="36"/>
      <c r="AE999" s="36"/>
      <c r="AF999" s="36"/>
      <c r="AG999" s="36"/>
      <c r="AH999" s="36"/>
      <c r="AI999" s="36"/>
      <c r="AJ999" s="36"/>
      <c r="AK999" s="36"/>
      <c r="AL999" s="36"/>
      <c r="AM999" s="36"/>
      <c r="AN999" s="36"/>
      <c r="AO999" s="36"/>
      <c r="AP999" s="36"/>
      <c r="AQ999" s="36"/>
    </row>
    <row r="1000" spans="1:43" s="60" customFormat="1" ht="15.65" customHeight="1" x14ac:dyDescent="0.35">
      <c r="A1000" s="9" t="str">
        <f t="shared" si="1"/>
        <v>707631</v>
      </c>
      <c r="B1000" s="9" t="s">
        <v>3363</v>
      </c>
      <c r="C1000" s="9" t="s">
        <v>2552</v>
      </c>
      <c r="D1000" s="9" t="s">
        <v>3356</v>
      </c>
      <c r="E1000" s="11" t="s">
        <v>3364</v>
      </c>
      <c r="F1000" s="9" t="s">
        <v>177</v>
      </c>
      <c r="G1000" s="12" t="s">
        <v>3365</v>
      </c>
      <c r="H1000" s="9" t="s">
        <v>3366</v>
      </c>
      <c r="I1000" s="12" t="s">
        <v>3311</v>
      </c>
      <c r="J1000" s="13" t="s">
        <v>3367</v>
      </c>
      <c r="K1000" s="12" t="s">
        <v>3361</v>
      </c>
      <c r="L1000" s="14">
        <v>6</v>
      </c>
      <c r="M1000" s="15" t="s">
        <v>521</v>
      </c>
      <c r="N1000" s="16" t="s">
        <v>51</v>
      </c>
      <c r="O1000" s="16" t="s">
        <v>37</v>
      </c>
      <c r="P1000" s="16" t="s">
        <v>51</v>
      </c>
      <c r="Q1000" s="17">
        <v>1</v>
      </c>
      <c r="R1000" s="15" t="s">
        <v>38</v>
      </c>
      <c r="S1000" s="15" t="s">
        <v>328</v>
      </c>
      <c r="T1000" s="68" t="s">
        <v>329</v>
      </c>
      <c r="U1000" s="14">
        <v>0</v>
      </c>
      <c r="V1000" s="15" t="s">
        <v>329</v>
      </c>
      <c r="W1000" s="15" t="s">
        <v>329</v>
      </c>
      <c r="X1000" s="15" t="s">
        <v>329</v>
      </c>
      <c r="Y1000" s="15" t="str">
        <f>+X1000</f>
        <v>IHS</v>
      </c>
      <c r="Z1000" s="19">
        <v>46.379530000000003</v>
      </c>
      <c r="AA1000" s="19">
        <v>-120.735</v>
      </c>
      <c r="AB1000" s="75" t="s">
        <v>3368</v>
      </c>
      <c r="AC1000" s="9"/>
      <c r="AD1000" s="36"/>
      <c r="AE1000" s="36"/>
      <c r="AF1000" s="36"/>
      <c r="AG1000" s="36"/>
      <c r="AH1000" s="36"/>
      <c r="AI1000" s="36"/>
      <c r="AJ1000" s="36"/>
      <c r="AK1000" s="36"/>
      <c r="AL1000" s="36"/>
      <c r="AM1000" s="36"/>
      <c r="AN1000" s="36"/>
      <c r="AO1000" s="36"/>
      <c r="AP1000" s="36"/>
      <c r="AQ1000" s="36"/>
    </row>
    <row r="1001" spans="1:43" s="60" customFormat="1" ht="15.65" customHeight="1" x14ac:dyDescent="0.35">
      <c r="A1001" s="9" t="str">
        <f t="shared" si="1"/>
        <v>707610</v>
      </c>
      <c r="B1001" s="9" t="s">
        <v>3355</v>
      </c>
      <c r="C1001" s="9" t="s">
        <v>2552</v>
      </c>
      <c r="D1001" s="9" t="s">
        <v>3356</v>
      </c>
      <c r="E1001" s="11" t="s">
        <v>3357</v>
      </c>
      <c r="F1001" s="9" t="s">
        <v>31</v>
      </c>
      <c r="G1001" s="12" t="s">
        <v>3358</v>
      </c>
      <c r="H1001" s="9" t="s">
        <v>3359</v>
      </c>
      <c r="I1001" s="12" t="s">
        <v>3311</v>
      </c>
      <c r="J1001" s="13" t="s">
        <v>3360</v>
      </c>
      <c r="K1001" s="12" t="s">
        <v>3361</v>
      </c>
      <c r="L1001" s="14">
        <v>2</v>
      </c>
      <c r="M1001" s="15" t="s">
        <v>521</v>
      </c>
      <c r="N1001" s="16" t="s">
        <v>37</v>
      </c>
      <c r="O1001" s="16" t="s">
        <v>37</v>
      </c>
      <c r="P1001" s="16" t="s">
        <v>37</v>
      </c>
      <c r="Q1001" s="17">
        <v>1</v>
      </c>
      <c r="R1001" s="15" t="s">
        <v>38</v>
      </c>
      <c r="S1001" s="15" t="s">
        <v>328</v>
      </c>
      <c r="T1001" s="68" t="s">
        <v>329</v>
      </c>
      <c r="U1001" s="14">
        <v>0</v>
      </c>
      <c r="V1001" s="15" t="s">
        <v>329</v>
      </c>
      <c r="W1001" s="15" t="s">
        <v>329</v>
      </c>
      <c r="X1001" s="15" t="s">
        <v>329</v>
      </c>
      <c r="Y1001" s="15" t="s">
        <v>329</v>
      </c>
      <c r="Z1001" s="19">
        <v>46.375689999999999</v>
      </c>
      <c r="AA1001" s="19">
        <v>-120.343</v>
      </c>
      <c r="AB1001" s="75" t="s">
        <v>3362</v>
      </c>
      <c r="AC1001" s="9"/>
      <c r="AD1001" s="36"/>
      <c r="AE1001" s="36"/>
      <c r="AF1001" s="36"/>
      <c r="AG1001" s="36"/>
      <c r="AH1001" s="36"/>
      <c r="AI1001" s="36"/>
      <c r="AJ1001" s="36"/>
      <c r="AK1001" s="36"/>
      <c r="AL1001" s="36"/>
      <c r="AM1001" s="36"/>
      <c r="AN1001" s="36"/>
      <c r="AO1001" s="36"/>
      <c r="AP1001" s="36"/>
      <c r="AQ1001" s="36"/>
    </row>
    <row r="1002" spans="1:43" s="60" customFormat="1" ht="15.65" customHeight="1" x14ac:dyDescent="0.35">
      <c r="A1002" s="9" t="str">
        <f t="shared" si="1"/>
        <v>707681</v>
      </c>
      <c r="B1002" s="9" t="s">
        <v>3388</v>
      </c>
      <c r="C1002" s="23" t="s">
        <v>2552</v>
      </c>
      <c r="D1002" s="23" t="s">
        <v>3356</v>
      </c>
      <c r="E1002" s="11" t="s">
        <v>3389</v>
      </c>
      <c r="F1002" s="23" t="s">
        <v>123</v>
      </c>
      <c r="G1002" s="23"/>
      <c r="H1002" s="9" t="s">
        <v>3390</v>
      </c>
      <c r="I1002" s="23" t="s">
        <v>3311</v>
      </c>
      <c r="J1002" s="25" t="s">
        <v>3391</v>
      </c>
      <c r="K1002" s="29" t="s">
        <v>5709</v>
      </c>
      <c r="L1002" s="26" t="s">
        <v>578</v>
      </c>
      <c r="M1002" s="15" t="s">
        <v>838</v>
      </c>
      <c r="N1002" s="107">
        <v>0</v>
      </c>
      <c r="O1002" s="107" t="s">
        <v>51</v>
      </c>
      <c r="P1002" s="107">
        <v>0</v>
      </c>
      <c r="Q1002" s="111">
        <v>0</v>
      </c>
      <c r="R1002" s="114" t="s">
        <v>38</v>
      </c>
      <c r="S1002" s="114" t="s">
        <v>328</v>
      </c>
      <c r="T1002" s="120" t="s">
        <v>329</v>
      </c>
      <c r="U1002" s="114">
        <v>0</v>
      </c>
      <c r="V1002" s="114" t="s">
        <v>329</v>
      </c>
      <c r="W1002" s="105" t="s">
        <v>838</v>
      </c>
      <c r="X1002" s="114" t="s">
        <v>838</v>
      </c>
      <c r="Y1002" s="114" t="s">
        <v>838</v>
      </c>
      <c r="Z1002" s="28">
        <v>46.443285320000001</v>
      </c>
      <c r="AA1002" s="28">
        <v>-120.41464478</v>
      </c>
      <c r="AB1002" s="75" t="s">
        <v>3362</v>
      </c>
      <c r="AC1002" s="9"/>
      <c r="AD1002" s="36"/>
      <c r="AE1002" s="36"/>
      <c r="AF1002" s="36"/>
      <c r="AG1002" s="36"/>
      <c r="AH1002" s="36"/>
      <c r="AI1002" s="36"/>
      <c r="AJ1002" s="36"/>
      <c r="AK1002" s="36"/>
      <c r="AL1002" s="36"/>
      <c r="AM1002" s="36"/>
      <c r="AN1002" s="36"/>
      <c r="AO1002" s="36"/>
      <c r="AP1002" s="36"/>
      <c r="AQ1002" s="36"/>
    </row>
    <row r="1003" spans="1:43" s="60" customFormat="1" ht="15.65" customHeight="1" x14ac:dyDescent="0.35">
      <c r="A1003" s="9" t="str">
        <f t="shared" si="1"/>
        <v>757630</v>
      </c>
      <c r="B1003" s="9" t="s">
        <v>3369</v>
      </c>
      <c r="C1003" s="9" t="s">
        <v>2552</v>
      </c>
      <c r="D1003" s="9" t="s">
        <v>3356</v>
      </c>
      <c r="E1003" s="11" t="s">
        <v>3370</v>
      </c>
      <c r="F1003" s="9" t="s">
        <v>148</v>
      </c>
      <c r="G1003" s="12" t="s">
        <v>3371</v>
      </c>
      <c r="H1003" s="9" t="s">
        <v>3366</v>
      </c>
      <c r="I1003" s="12" t="s">
        <v>3311</v>
      </c>
      <c r="J1003" s="13" t="s">
        <v>3367</v>
      </c>
      <c r="K1003" s="12" t="s">
        <v>5710</v>
      </c>
      <c r="L1003" s="14">
        <v>4</v>
      </c>
      <c r="M1003" s="15" t="s">
        <v>521</v>
      </c>
      <c r="N1003" s="16" t="s">
        <v>51</v>
      </c>
      <c r="O1003" s="16" t="s">
        <v>51</v>
      </c>
      <c r="P1003" s="16" t="s">
        <v>37</v>
      </c>
      <c r="Q1003" s="17">
        <v>1</v>
      </c>
      <c r="R1003" s="15" t="s">
        <v>38</v>
      </c>
      <c r="S1003" s="15" t="s">
        <v>39</v>
      </c>
      <c r="T1003" s="68" t="s">
        <v>40</v>
      </c>
      <c r="U1003" s="14">
        <v>0</v>
      </c>
      <c r="V1003" s="15" t="s">
        <v>41</v>
      </c>
      <c r="W1003" s="15" t="s">
        <v>41</v>
      </c>
      <c r="X1003" s="15" t="s">
        <v>41</v>
      </c>
      <c r="Y1003" s="15" t="s">
        <v>42</v>
      </c>
      <c r="Z1003" s="19">
        <v>46.379539999999999</v>
      </c>
      <c r="AA1003" s="19">
        <v>-120.733</v>
      </c>
      <c r="AB1003" s="20" t="s">
        <v>3368</v>
      </c>
      <c r="AC1003" s="9"/>
      <c r="AD1003" s="36"/>
      <c r="AE1003" s="36"/>
      <c r="AF1003" s="36"/>
      <c r="AG1003" s="36"/>
      <c r="AH1003" s="36"/>
      <c r="AI1003" s="36"/>
      <c r="AJ1003" s="36"/>
      <c r="AK1003" s="36"/>
      <c r="AL1003" s="36"/>
      <c r="AM1003" s="36"/>
      <c r="AN1003" s="36"/>
      <c r="AO1003" s="36"/>
      <c r="AP1003" s="36"/>
      <c r="AQ1003" s="36"/>
    </row>
    <row r="1004" spans="1:43" s="60" customFormat="1" ht="15.65" customHeight="1" x14ac:dyDescent="0.35">
      <c r="A1004" s="9" t="str">
        <f t="shared" si="1"/>
        <v>000104</v>
      </c>
      <c r="B1004" s="9" t="s">
        <v>175</v>
      </c>
      <c r="C1004" s="9" t="s">
        <v>157</v>
      </c>
      <c r="D1004" s="9" t="s">
        <v>158</v>
      </c>
      <c r="E1004" s="11" t="s">
        <v>176</v>
      </c>
      <c r="F1004" s="9" t="s">
        <v>177</v>
      </c>
      <c r="G1004" s="12" t="s">
        <v>170</v>
      </c>
      <c r="H1004" s="9" t="s">
        <v>171</v>
      </c>
      <c r="I1004" s="12" t="s">
        <v>163</v>
      </c>
      <c r="J1004" s="13" t="s">
        <v>172</v>
      </c>
      <c r="K1004" s="12" t="s">
        <v>178</v>
      </c>
      <c r="L1004" s="14">
        <v>6</v>
      </c>
      <c r="M1004" s="15" t="s">
        <v>521</v>
      </c>
      <c r="N1004" s="16" t="s">
        <v>51</v>
      </c>
      <c r="O1004" s="16">
        <v>1</v>
      </c>
      <c r="P1004" s="16">
        <v>0</v>
      </c>
      <c r="Q1004" s="17">
        <v>1</v>
      </c>
      <c r="R1004" s="15" t="s">
        <v>38</v>
      </c>
      <c r="S1004" s="15" t="s">
        <v>39</v>
      </c>
      <c r="T1004" s="68" t="s">
        <v>52</v>
      </c>
      <c r="U1004" s="18">
        <v>0</v>
      </c>
      <c r="V1004" s="15" t="s">
        <v>41</v>
      </c>
      <c r="W1004" s="15" t="s">
        <v>41</v>
      </c>
      <c r="X1004" s="15" t="s">
        <v>41</v>
      </c>
      <c r="Y1004" s="15" t="s">
        <v>41</v>
      </c>
      <c r="Z1004" s="19">
        <v>32.107529</v>
      </c>
      <c r="AA1004" s="19">
        <v>-110.98105099999999</v>
      </c>
      <c r="AB1004" s="20" t="s">
        <v>179</v>
      </c>
      <c r="AC1004" s="9"/>
      <c r="AD1004" s="36"/>
      <c r="AE1004" s="36"/>
      <c r="AF1004" s="36"/>
      <c r="AG1004" s="36"/>
      <c r="AH1004" s="36"/>
      <c r="AI1004" s="36"/>
      <c r="AJ1004" s="36"/>
      <c r="AK1004" s="36"/>
      <c r="AL1004" s="36"/>
      <c r="AM1004" s="36"/>
      <c r="AN1004" s="36"/>
      <c r="AO1004" s="36"/>
      <c r="AP1004" s="36"/>
      <c r="AQ1004" s="36"/>
    </row>
    <row r="1005" spans="1:43" s="60" customFormat="1" ht="15.65" customHeight="1" x14ac:dyDescent="0.35">
      <c r="A1005" s="9" t="str">
        <f t="shared" si="1"/>
        <v>000112</v>
      </c>
      <c r="B1005" s="9" t="s">
        <v>186</v>
      </c>
      <c r="C1005" s="9" t="s">
        <v>157</v>
      </c>
      <c r="D1005" s="9" t="s">
        <v>158</v>
      </c>
      <c r="E1005" s="11" t="s">
        <v>187</v>
      </c>
      <c r="F1005" s="9" t="s">
        <v>31</v>
      </c>
      <c r="G1005" s="12" t="s">
        <v>188</v>
      </c>
      <c r="H1005" s="9" t="s">
        <v>162</v>
      </c>
      <c r="I1005" s="12" t="s">
        <v>163</v>
      </c>
      <c r="J1005" s="13" t="s">
        <v>164</v>
      </c>
      <c r="K1005" s="12" t="s">
        <v>189</v>
      </c>
      <c r="L1005" s="14">
        <v>2</v>
      </c>
      <c r="M1005" s="15" t="s">
        <v>521</v>
      </c>
      <c r="N1005" s="16" t="s">
        <v>37</v>
      </c>
      <c r="O1005" s="16" t="s">
        <v>37</v>
      </c>
      <c r="P1005" s="16" t="s">
        <v>37</v>
      </c>
      <c r="Q1005" s="17">
        <v>1</v>
      </c>
      <c r="R1005" s="15" t="s">
        <v>38</v>
      </c>
      <c r="S1005" s="15" t="s">
        <v>39</v>
      </c>
      <c r="T1005" s="68" t="s">
        <v>52</v>
      </c>
      <c r="U1005" s="18">
        <v>0</v>
      </c>
      <c r="V1005" s="15" t="s">
        <v>41</v>
      </c>
      <c r="W1005" s="15" t="s">
        <v>41</v>
      </c>
      <c r="X1005" s="15" t="s">
        <v>41</v>
      </c>
      <c r="Y1005" s="15" t="s">
        <v>41</v>
      </c>
      <c r="Z1005" s="19">
        <v>32.189979000000001</v>
      </c>
      <c r="AA1005" s="19">
        <v>-112.41560699999999</v>
      </c>
      <c r="AB1005" s="75" t="s">
        <v>190</v>
      </c>
      <c r="AC1005" s="9"/>
      <c r="AD1005" s="36"/>
      <c r="AE1005" s="36"/>
      <c r="AF1005" s="36"/>
      <c r="AG1005" s="36"/>
      <c r="AH1005" s="36"/>
      <c r="AI1005" s="36"/>
      <c r="AJ1005" s="36"/>
      <c r="AK1005" s="36"/>
      <c r="AL1005" s="36"/>
      <c r="AM1005" s="36"/>
      <c r="AN1005" s="36"/>
      <c r="AO1005" s="36"/>
      <c r="AP1005" s="36"/>
      <c r="AQ1005" s="36"/>
    </row>
    <row r="1006" spans="1:43" s="60" customFormat="1" ht="15.65" customHeight="1" x14ac:dyDescent="0.35">
      <c r="A1006" s="9" t="str">
        <f t="shared" si="1"/>
        <v>000110</v>
      </c>
      <c r="B1006" s="9" t="s">
        <v>200</v>
      </c>
      <c r="C1006" s="9" t="s">
        <v>157</v>
      </c>
      <c r="D1006" s="9" t="s">
        <v>158</v>
      </c>
      <c r="E1006" s="11" t="s">
        <v>201</v>
      </c>
      <c r="F1006" s="9" t="s">
        <v>31</v>
      </c>
      <c r="G1006" s="12" t="s">
        <v>202</v>
      </c>
      <c r="H1006" s="9" t="s">
        <v>201</v>
      </c>
      <c r="I1006" s="12" t="s">
        <v>163</v>
      </c>
      <c r="J1006" s="13" t="s">
        <v>164</v>
      </c>
      <c r="K1006" s="12" t="s">
        <v>203</v>
      </c>
      <c r="L1006" s="14">
        <v>2</v>
      </c>
      <c r="M1006" s="15" t="s">
        <v>521</v>
      </c>
      <c r="N1006" s="16" t="s">
        <v>37</v>
      </c>
      <c r="O1006" s="16" t="s">
        <v>37</v>
      </c>
      <c r="P1006" s="16" t="s">
        <v>37</v>
      </c>
      <c r="Q1006" s="17">
        <v>1</v>
      </c>
      <c r="R1006" s="15" t="s">
        <v>38</v>
      </c>
      <c r="S1006" s="15" t="s">
        <v>39</v>
      </c>
      <c r="T1006" s="15" t="s">
        <v>52</v>
      </c>
      <c r="U1006" s="18">
        <v>0</v>
      </c>
      <c r="V1006" s="15" t="s">
        <v>41</v>
      </c>
      <c r="W1006" s="15" t="s">
        <v>41</v>
      </c>
      <c r="X1006" s="15" t="s">
        <v>41</v>
      </c>
      <c r="Y1006" s="15" t="s">
        <v>41</v>
      </c>
      <c r="Z1006" s="19">
        <v>32.325166000000003</v>
      </c>
      <c r="AA1006" s="19">
        <v>-112.04021299999999</v>
      </c>
      <c r="AB1006" s="75" t="s">
        <v>204</v>
      </c>
      <c r="AC1006" s="9"/>
      <c r="AD1006" s="36"/>
      <c r="AE1006" s="36"/>
      <c r="AF1006" s="36"/>
      <c r="AG1006" s="36"/>
      <c r="AH1006" s="36"/>
      <c r="AI1006" s="36"/>
      <c r="AJ1006" s="36"/>
      <c r="AK1006" s="36"/>
      <c r="AL1006" s="36"/>
      <c r="AM1006" s="36"/>
      <c r="AN1006" s="36"/>
      <c r="AO1006" s="36"/>
      <c r="AP1006" s="36"/>
      <c r="AQ1006" s="36"/>
    </row>
    <row r="1007" spans="1:43" s="60" customFormat="1" ht="15.65" customHeight="1" x14ac:dyDescent="0.35">
      <c r="A1007" s="9" t="str">
        <f t="shared" si="1"/>
        <v>000111</v>
      </c>
      <c r="B1007" s="9" t="s">
        <v>169</v>
      </c>
      <c r="C1007" s="9" t="s">
        <v>157</v>
      </c>
      <c r="D1007" s="9" t="s">
        <v>158</v>
      </c>
      <c r="E1007" s="11" t="s">
        <v>5964</v>
      </c>
      <c r="F1007" s="9" t="s">
        <v>31</v>
      </c>
      <c r="G1007" s="12" t="s">
        <v>170</v>
      </c>
      <c r="H1007" s="9" t="s">
        <v>171</v>
      </c>
      <c r="I1007" s="12" t="s">
        <v>163</v>
      </c>
      <c r="J1007" s="13" t="s">
        <v>172</v>
      </c>
      <c r="K1007" s="12" t="s">
        <v>173</v>
      </c>
      <c r="L1007" s="14">
        <v>2</v>
      </c>
      <c r="M1007" s="15" t="s">
        <v>521</v>
      </c>
      <c r="N1007" s="16" t="s">
        <v>37</v>
      </c>
      <c r="O1007" s="16" t="s">
        <v>37</v>
      </c>
      <c r="P1007" s="16" t="s">
        <v>37</v>
      </c>
      <c r="Q1007" s="17">
        <v>1</v>
      </c>
      <c r="R1007" s="15" t="s">
        <v>38</v>
      </c>
      <c r="S1007" s="15" t="s">
        <v>39</v>
      </c>
      <c r="T1007" s="15" t="s">
        <v>52</v>
      </c>
      <c r="U1007" s="18">
        <v>0</v>
      </c>
      <c r="V1007" s="15" t="s">
        <v>41</v>
      </c>
      <c r="W1007" s="15" t="s">
        <v>41</v>
      </c>
      <c r="X1007" s="15" t="s">
        <v>41</v>
      </c>
      <c r="Y1007" s="15" t="s">
        <v>41</v>
      </c>
      <c r="Z1007" s="19">
        <v>32.107529</v>
      </c>
      <c r="AA1007" s="19">
        <v>-110.98105099999999</v>
      </c>
      <c r="AB1007" s="104" t="s">
        <v>174</v>
      </c>
      <c r="AC1007" s="9"/>
      <c r="AD1007" s="36"/>
      <c r="AE1007" s="36"/>
      <c r="AF1007" s="36"/>
      <c r="AG1007" s="36"/>
      <c r="AH1007" s="36"/>
      <c r="AI1007" s="36"/>
      <c r="AJ1007" s="36"/>
      <c r="AK1007" s="36"/>
      <c r="AL1007" s="36"/>
      <c r="AM1007" s="36"/>
      <c r="AN1007" s="36"/>
      <c r="AO1007" s="36"/>
      <c r="AP1007" s="36"/>
      <c r="AQ1007" s="36"/>
    </row>
    <row r="1008" spans="1:43" s="60" customFormat="1" x14ac:dyDescent="0.35">
      <c r="A1008" s="9" t="str">
        <f t="shared" si="1"/>
        <v>000131</v>
      </c>
      <c r="B1008" s="9" t="s">
        <v>166</v>
      </c>
      <c r="C1008" s="9" t="s">
        <v>157</v>
      </c>
      <c r="D1008" s="9" t="s">
        <v>158</v>
      </c>
      <c r="E1008" s="11" t="s">
        <v>167</v>
      </c>
      <c r="F1008" s="9" t="s">
        <v>123</v>
      </c>
      <c r="G1008" s="12" t="s">
        <v>161</v>
      </c>
      <c r="H1008" s="9" t="s">
        <v>162</v>
      </c>
      <c r="I1008" s="12" t="s">
        <v>163</v>
      </c>
      <c r="J1008" s="13" t="s">
        <v>164</v>
      </c>
      <c r="K1008" s="12" t="s">
        <v>168</v>
      </c>
      <c r="L1008" s="14">
        <v>12</v>
      </c>
      <c r="M1008" s="15" t="s">
        <v>2295</v>
      </c>
      <c r="N1008" s="16" t="s">
        <v>51</v>
      </c>
      <c r="O1008" s="16">
        <v>0</v>
      </c>
      <c r="P1008" s="16">
        <v>0</v>
      </c>
      <c r="Q1008" s="17">
        <v>1</v>
      </c>
      <c r="R1008" s="15" t="s">
        <v>38</v>
      </c>
      <c r="S1008" s="15" t="s">
        <v>39</v>
      </c>
      <c r="T1008" s="15" t="s">
        <v>52</v>
      </c>
      <c r="U1008" s="18">
        <v>0</v>
      </c>
      <c r="V1008" s="15" t="s">
        <v>41</v>
      </c>
      <c r="W1008" s="15" t="s">
        <v>41</v>
      </c>
      <c r="X1008" s="15" t="s">
        <v>41</v>
      </c>
      <c r="Y1008" s="15" t="s">
        <v>41</v>
      </c>
      <c r="Z1008" s="19">
        <v>31.919096</v>
      </c>
      <c r="AA1008" s="19">
        <v>-111.89041899999999</v>
      </c>
      <c r="AB1008" s="20" t="s">
        <v>5594</v>
      </c>
      <c r="AC1008" s="9"/>
      <c r="AD1008" s="36"/>
      <c r="AE1008" s="36"/>
      <c r="AF1008" s="36"/>
      <c r="AG1008" s="36"/>
      <c r="AH1008" s="36"/>
      <c r="AI1008" s="36"/>
      <c r="AJ1008" s="36"/>
      <c r="AK1008" s="36"/>
      <c r="AL1008" s="36"/>
      <c r="AM1008" s="36"/>
      <c r="AN1008" s="36"/>
      <c r="AO1008" s="36"/>
      <c r="AP1008" s="36"/>
      <c r="AQ1008" s="36"/>
    </row>
    <row r="1009" spans="1:43" s="60" customFormat="1" x14ac:dyDescent="0.35">
      <c r="A1009" s="9" t="str">
        <f t="shared" si="1"/>
        <v>000101</v>
      </c>
      <c r="B1009" s="9" t="s">
        <v>156</v>
      </c>
      <c r="C1009" s="9" t="s">
        <v>157</v>
      </c>
      <c r="D1009" s="9" t="s">
        <v>158</v>
      </c>
      <c r="E1009" s="11" t="s">
        <v>159</v>
      </c>
      <c r="F1009" s="9" t="s">
        <v>160</v>
      </c>
      <c r="G1009" s="12" t="s">
        <v>161</v>
      </c>
      <c r="H1009" s="9" t="s">
        <v>162</v>
      </c>
      <c r="I1009" s="12" t="s">
        <v>163</v>
      </c>
      <c r="J1009" s="13" t="s">
        <v>164</v>
      </c>
      <c r="K1009" s="12" t="s">
        <v>165</v>
      </c>
      <c r="L1009" s="14">
        <v>1</v>
      </c>
      <c r="M1009" s="15" t="s">
        <v>521</v>
      </c>
      <c r="N1009" s="16" t="s">
        <v>37</v>
      </c>
      <c r="O1009" s="16" t="s">
        <v>37</v>
      </c>
      <c r="P1009" s="16" t="s">
        <v>37</v>
      </c>
      <c r="Q1009" s="17">
        <v>1</v>
      </c>
      <c r="R1009" s="15" t="s">
        <v>38</v>
      </c>
      <c r="S1009" s="15" t="s">
        <v>39</v>
      </c>
      <c r="T1009" s="15" t="s">
        <v>52</v>
      </c>
      <c r="U1009" s="18">
        <v>14</v>
      </c>
      <c r="V1009" s="15" t="s">
        <v>41</v>
      </c>
      <c r="W1009" s="15" t="s">
        <v>41</v>
      </c>
      <c r="X1009" s="15" t="s">
        <v>41</v>
      </c>
      <c r="Y1009" s="15" t="s">
        <v>41</v>
      </c>
      <c r="Z1009" s="19">
        <v>31.919096</v>
      </c>
      <c r="AA1009" s="19">
        <v>-111.89041899999999</v>
      </c>
      <c r="AB1009" s="20" t="s">
        <v>5594</v>
      </c>
      <c r="AC1009" s="9"/>
      <c r="AD1009" s="36"/>
      <c r="AE1009" s="36"/>
      <c r="AF1009" s="36"/>
      <c r="AG1009" s="36"/>
      <c r="AH1009" s="36"/>
      <c r="AI1009" s="36"/>
      <c r="AJ1009" s="36"/>
      <c r="AK1009" s="36"/>
      <c r="AL1009" s="36"/>
      <c r="AM1009" s="36"/>
      <c r="AN1009" s="36"/>
      <c r="AO1009" s="36"/>
      <c r="AP1009" s="36"/>
      <c r="AQ1009" s="36"/>
    </row>
    <row r="1010" spans="1:43" s="60" customFormat="1" x14ac:dyDescent="0.35">
      <c r="A1010" s="9" t="str">
        <f t="shared" si="1"/>
        <v>070110</v>
      </c>
      <c r="B1010" s="9" t="s">
        <v>191</v>
      </c>
      <c r="C1010" s="9" t="s">
        <v>157</v>
      </c>
      <c r="D1010" s="9" t="s">
        <v>192</v>
      </c>
      <c r="E1010" s="11" t="s">
        <v>193</v>
      </c>
      <c r="F1010" s="9" t="s">
        <v>31</v>
      </c>
      <c r="G1010" s="12" t="s">
        <v>194</v>
      </c>
      <c r="H1010" s="9" t="s">
        <v>171</v>
      </c>
      <c r="I1010" s="12" t="s">
        <v>163</v>
      </c>
      <c r="J1010" s="13" t="s">
        <v>195</v>
      </c>
      <c r="K1010" s="12" t="s">
        <v>196</v>
      </c>
      <c r="L1010" s="14">
        <v>2</v>
      </c>
      <c r="M1010" s="15" t="s">
        <v>521</v>
      </c>
      <c r="N1010" s="16" t="s">
        <v>37</v>
      </c>
      <c r="O1010" s="16" t="s">
        <v>51</v>
      </c>
      <c r="P1010" s="16" t="s">
        <v>51</v>
      </c>
      <c r="Q1010" s="17">
        <v>1</v>
      </c>
      <c r="R1010" s="15" t="s">
        <v>38</v>
      </c>
      <c r="S1010" s="15" t="s">
        <v>197</v>
      </c>
      <c r="T1010" s="15" t="s">
        <v>198</v>
      </c>
      <c r="U1010" s="18">
        <v>0</v>
      </c>
      <c r="V1010" s="24" t="s">
        <v>198</v>
      </c>
      <c r="W1010" s="15" t="s">
        <v>199</v>
      </c>
      <c r="X1010" s="15" t="s">
        <v>198</v>
      </c>
      <c r="Y1010" s="15" t="s">
        <v>198</v>
      </c>
      <c r="Z1010" s="19">
        <v>32.224198000000001</v>
      </c>
      <c r="AA1010" s="19">
        <v>-110.971262</v>
      </c>
      <c r="AB1010" s="102" t="s">
        <v>5910</v>
      </c>
      <c r="AC1010" s="9"/>
      <c r="AD1010" s="36"/>
      <c r="AE1010" s="36"/>
      <c r="AF1010" s="36"/>
      <c r="AG1010" s="36"/>
      <c r="AH1010" s="36"/>
      <c r="AI1010" s="36"/>
      <c r="AJ1010" s="36"/>
      <c r="AK1010" s="36"/>
      <c r="AL1010" s="36"/>
      <c r="AM1010" s="36"/>
      <c r="AN1010" s="36"/>
      <c r="AO1010" s="36"/>
      <c r="AP1010" s="36"/>
      <c r="AQ1010" s="36"/>
    </row>
    <row r="1011" spans="1:43" s="60" customFormat="1" x14ac:dyDescent="0.35">
      <c r="A1011" s="9" t="str">
        <f t="shared" si="1"/>
        <v>050210</v>
      </c>
      <c r="B1011" s="9" t="s">
        <v>180</v>
      </c>
      <c r="C1011" s="9" t="s">
        <v>157</v>
      </c>
      <c r="D1011" s="9" t="s">
        <v>181</v>
      </c>
      <c r="E1011" s="11" t="s">
        <v>182</v>
      </c>
      <c r="F1011" s="9" t="s">
        <v>31</v>
      </c>
      <c r="G1011" s="12" t="s">
        <v>183</v>
      </c>
      <c r="H1011" s="9" t="s">
        <v>171</v>
      </c>
      <c r="I1011" s="12" t="s">
        <v>163</v>
      </c>
      <c r="J1011" s="13" t="s">
        <v>184</v>
      </c>
      <c r="K1011" s="12" t="s">
        <v>185</v>
      </c>
      <c r="L1011" s="14">
        <v>2</v>
      </c>
      <c r="M1011" s="15" t="s">
        <v>521</v>
      </c>
      <c r="N1011" s="16" t="s">
        <v>37</v>
      </c>
      <c r="O1011" s="16" t="s">
        <v>37</v>
      </c>
      <c r="P1011" s="16" t="s">
        <v>51</v>
      </c>
      <c r="Q1011" s="17">
        <v>1</v>
      </c>
      <c r="R1011" s="15" t="s">
        <v>38</v>
      </c>
      <c r="S1011" s="15" t="s">
        <v>39</v>
      </c>
      <c r="T1011" s="15" t="s">
        <v>52</v>
      </c>
      <c r="U1011" s="18">
        <v>0</v>
      </c>
      <c r="V1011" s="15" t="s">
        <v>41</v>
      </c>
      <c r="W1011" s="15" t="s">
        <v>41</v>
      </c>
      <c r="X1011" s="15" t="s">
        <v>41</v>
      </c>
      <c r="Y1011" s="15" t="s">
        <v>41</v>
      </c>
      <c r="Z1011" s="19">
        <v>32.115347</v>
      </c>
      <c r="AA1011" s="19">
        <v>-111.063721</v>
      </c>
      <c r="AB1011" s="75" t="s">
        <v>5941</v>
      </c>
      <c r="AC1011" s="9"/>
      <c r="AD1011" s="36"/>
      <c r="AE1011" s="36"/>
      <c r="AF1011" s="36"/>
      <c r="AG1011" s="36"/>
      <c r="AH1011" s="36"/>
      <c r="AI1011" s="36"/>
      <c r="AJ1011" s="36"/>
      <c r="AK1011" s="36"/>
      <c r="AL1011" s="36"/>
      <c r="AM1011" s="36"/>
      <c r="AN1011" s="36"/>
      <c r="AO1011" s="36"/>
      <c r="AP1011" s="36"/>
      <c r="AQ1011" s="36"/>
    </row>
    <row r="1012" spans="1:43" s="60" customFormat="1" x14ac:dyDescent="0.35">
      <c r="A1012" s="36"/>
      <c r="B1012" s="57"/>
      <c r="C1012" s="36"/>
      <c r="D1012" s="36"/>
      <c r="E1012" s="58"/>
      <c r="F1012" s="36"/>
      <c r="G1012" s="58"/>
      <c r="H1012" s="58"/>
      <c r="I1012" s="58"/>
      <c r="J1012" s="57"/>
      <c r="K1012" s="58"/>
      <c r="L1012" s="59"/>
      <c r="N1012" s="110"/>
      <c r="O1012" s="110"/>
      <c r="P1012" s="110"/>
      <c r="Q1012" s="124"/>
      <c r="R1012" s="106"/>
      <c r="S1012" s="106"/>
      <c r="T1012" s="106"/>
      <c r="U1012" s="125"/>
      <c r="V1012" s="106"/>
      <c r="W1012" s="106"/>
      <c r="X1012" s="106"/>
      <c r="Y1012" s="106"/>
      <c r="Z1012" s="132"/>
      <c r="AA1012" s="132"/>
      <c r="AB1012" s="61"/>
      <c r="AC1012" s="36"/>
      <c r="AD1012" s="36"/>
      <c r="AE1012" s="36"/>
      <c r="AF1012" s="36"/>
      <c r="AG1012" s="36"/>
      <c r="AH1012" s="36"/>
      <c r="AI1012" s="36"/>
      <c r="AJ1012" s="36"/>
      <c r="AK1012" s="36"/>
      <c r="AL1012" s="36"/>
      <c r="AM1012" s="36"/>
      <c r="AN1012" s="36"/>
      <c r="AO1012" s="36"/>
      <c r="AP1012" s="36"/>
      <c r="AQ1012" s="36"/>
    </row>
    <row r="1013" spans="1:43" s="60" customFormat="1" x14ac:dyDescent="0.35">
      <c r="A1013" s="36"/>
      <c r="B1013" s="57"/>
      <c r="C1013" s="36"/>
      <c r="D1013" s="36"/>
      <c r="E1013" s="58"/>
      <c r="F1013" s="36"/>
      <c r="G1013" s="58"/>
      <c r="H1013" s="58"/>
      <c r="I1013" s="58"/>
      <c r="J1013" s="57"/>
      <c r="K1013" s="58"/>
      <c r="L1013" s="59"/>
      <c r="N1013" s="110"/>
      <c r="O1013" s="110"/>
      <c r="P1013" s="110"/>
      <c r="Q1013" s="124"/>
      <c r="R1013" s="106"/>
      <c r="S1013" s="106"/>
      <c r="T1013" s="106"/>
      <c r="U1013" s="125"/>
      <c r="V1013" s="106"/>
      <c r="W1013" s="106"/>
      <c r="X1013" s="106"/>
      <c r="Y1013" s="106"/>
      <c r="Z1013" s="132"/>
      <c r="AA1013" s="132"/>
      <c r="AB1013" s="61"/>
      <c r="AC1013" s="36"/>
      <c r="AD1013" s="36"/>
      <c r="AE1013" s="36"/>
      <c r="AF1013" s="36"/>
      <c r="AG1013" s="36"/>
      <c r="AH1013" s="36"/>
      <c r="AI1013" s="36"/>
      <c r="AJ1013" s="36"/>
      <c r="AK1013" s="36"/>
      <c r="AL1013" s="36"/>
      <c r="AM1013" s="36"/>
      <c r="AN1013" s="36"/>
      <c r="AO1013" s="36"/>
      <c r="AP1013" s="36"/>
      <c r="AQ1013" s="36"/>
    </row>
    <row r="1014" spans="1:43" s="60" customFormat="1" x14ac:dyDescent="0.35">
      <c r="A1014" s="36"/>
      <c r="B1014" s="57"/>
      <c r="C1014" s="36"/>
      <c r="D1014" s="36"/>
      <c r="E1014" s="58"/>
      <c r="F1014" s="36"/>
      <c r="G1014" s="58"/>
      <c r="H1014" s="58"/>
      <c r="I1014" s="58"/>
      <c r="J1014" s="57"/>
      <c r="K1014" s="58"/>
      <c r="L1014" s="59"/>
      <c r="N1014" s="110"/>
      <c r="O1014" s="110"/>
      <c r="P1014" s="110"/>
      <c r="Q1014" s="124"/>
      <c r="R1014" s="106"/>
      <c r="S1014" s="106"/>
      <c r="T1014" s="106"/>
      <c r="U1014" s="125"/>
      <c r="V1014" s="106"/>
      <c r="W1014" s="106"/>
      <c r="X1014" s="106"/>
      <c r="Y1014" s="106"/>
      <c r="Z1014" s="132"/>
      <c r="AA1014" s="132"/>
      <c r="AB1014" s="61"/>
      <c r="AC1014" s="36"/>
      <c r="AD1014" s="36"/>
      <c r="AE1014" s="36"/>
      <c r="AF1014" s="36"/>
      <c r="AG1014" s="36"/>
      <c r="AH1014" s="36"/>
      <c r="AI1014" s="36"/>
      <c r="AJ1014" s="36"/>
      <c r="AK1014" s="36"/>
      <c r="AL1014" s="36"/>
      <c r="AM1014" s="36"/>
      <c r="AN1014" s="36"/>
      <c r="AO1014" s="36"/>
      <c r="AP1014" s="36"/>
      <c r="AQ1014" s="36"/>
    </row>
    <row r="1015" spans="1:43" s="60" customFormat="1" x14ac:dyDescent="0.35">
      <c r="A1015" s="36"/>
      <c r="B1015" s="57"/>
      <c r="C1015" s="36"/>
      <c r="D1015" s="36"/>
      <c r="E1015" s="58"/>
      <c r="F1015" s="36"/>
      <c r="G1015" s="58"/>
      <c r="H1015" s="58"/>
      <c r="I1015" s="58"/>
      <c r="J1015" s="57"/>
      <c r="K1015" s="58"/>
      <c r="L1015" s="59"/>
      <c r="N1015" s="110"/>
      <c r="O1015" s="110"/>
      <c r="P1015" s="110"/>
      <c r="Q1015" s="124"/>
      <c r="R1015" s="106"/>
      <c r="S1015" s="106"/>
      <c r="T1015" s="106"/>
      <c r="U1015" s="125"/>
      <c r="V1015" s="106"/>
      <c r="W1015" s="106"/>
      <c r="X1015" s="106"/>
      <c r="Y1015" s="106"/>
      <c r="Z1015" s="132"/>
      <c r="AA1015" s="132"/>
      <c r="AB1015" s="61"/>
      <c r="AC1015" s="36"/>
      <c r="AD1015" s="36"/>
      <c r="AE1015" s="36"/>
      <c r="AF1015" s="36"/>
      <c r="AG1015" s="36"/>
      <c r="AH1015" s="36"/>
      <c r="AI1015" s="36"/>
      <c r="AJ1015" s="36"/>
      <c r="AK1015" s="36"/>
      <c r="AL1015" s="36"/>
      <c r="AM1015" s="36"/>
      <c r="AN1015" s="36"/>
      <c r="AO1015" s="36"/>
      <c r="AP1015" s="36"/>
      <c r="AQ1015" s="36"/>
    </row>
    <row r="1016" spans="1:43" s="60" customFormat="1" x14ac:dyDescent="0.35">
      <c r="A1016" s="36"/>
      <c r="B1016" s="57"/>
      <c r="C1016" s="36"/>
      <c r="D1016" s="36"/>
      <c r="E1016" s="58"/>
      <c r="F1016" s="36"/>
      <c r="G1016" s="58"/>
      <c r="H1016" s="58"/>
      <c r="I1016" s="58"/>
      <c r="J1016" s="57"/>
      <c r="K1016" s="58"/>
      <c r="L1016" s="59"/>
      <c r="N1016" s="110"/>
      <c r="O1016" s="110"/>
      <c r="P1016" s="110"/>
      <c r="Q1016" s="124"/>
      <c r="R1016" s="106"/>
      <c r="S1016" s="106"/>
      <c r="T1016" s="106"/>
      <c r="U1016" s="125"/>
      <c r="V1016" s="106"/>
      <c r="W1016" s="106"/>
      <c r="X1016" s="106"/>
      <c r="Y1016" s="106"/>
      <c r="Z1016" s="132"/>
      <c r="AA1016" s="132"/>
      <c r="AB1016" s="61"/>
      <c r="AC1016" s="36"/>
      <c r="AD1016" s="36"/>
      <c r="AE1016" s="36"/>
      <c r="AF1016" s="36"/>
      <c r="AG1016" s="36"/>
      <c r="AH1016" s="36"/>
      <c r="AI1016" s="36"/>
      <c r="AJ1016" s="36"/>
      <c r="AK1016" s="36"/>
      <c r="AL1016" s="36"/>
      <c r="AM1016" s="36"/>
      <c r="AN1016" s="36"/>
      <c r="AO1016" s="36"/>
      <c r="AP1016" s="36"/>
      <c r="AQ1016" s="36"/>
    </row>
    <row r="1017" spans="1:43" s="60" customFormat="1" x14ac:dyDescent="0.35">
      <c r="A1017" s="36"/>
      <c r="B1017" s="57"/>
      <c r="C1017" s="36"/>
      <c r="D1017" s="36"/>
      <c r="E1017" s="58"/>
      <c r="F1017" s="36"/>
      <c r="G1017" s="58"/>
      <c r="H1017" s="58"/>
      <c r="I1017" s="58"/>
      <c r="J1017" s="57"/>
      <c r="K1017" s="58"/>
      <c r="L1017" s="59"/>
      <c r="N1017" s="110"/>
      <c r="O1017" s="110"/>
      <c r="P1017" s="110"/>
      <c r="Q1017" s="124"/>
      <c r="R1017" s="106"/>
      <c r="S1017" s="106"/>
      <c r="T1017" s="106"/>
      <c r="U1017" s="125"/>
      <c r="V1017" s="106"/>
      <c r="W1017" s="106"/>
      <c r="X1017" s="106"/>
      <c r="Y1017" s="106"/>
      <c r="Z1017" s="132"/>
      <c r="AA1017" s="132"/>
      <c r="AB1017" s="61"/>
      <c r="AC1017" s="36"/>
      <c r="AD1017" s="36"/>
      <c r="AE1017" s="36"/>
      <c r="AF1017" s="36"/>
      <c r="AG1017" s="36"/>
      <c r="AH1017" s="36"/>
      <c r="AI1017" s="36"/>
      <c r="AJ1017" s="36"/>
      <c r="AK1017" s="36"/>
      <c r="AL1017" s="36"/>
      <c r="AM1017" s="36"/>
      <c r="AN1017" s="36"/>
      <c r="AO1017" s="36"/>
      <c r="AP1017" s="36"/>
      <c r="AQ1017" s="36"/>
    </row>
    <row r="1018" spans="1:43" s="60" customFormat="1" x14ac:dyDescent="0.35">
      <c r="A1018" s="36"/>
      <c r="B1018" s="57"/>
      <c r="C1018" s="36"/>
      <c r="D1018" s="36"/>
      <c r="E1018" s="58"/>
      <c r="F1018" s="36"/>
      <c r="G1018" s="58"/>
      <c r="H1018" s="58"/>
      <c r="I1018" s="58"/>
      <c r="J1018" s="57"/>
      <c r="K1018" s="58"/>
      <c r="L1018" s="59"/>
      <c r="N1018" s="110"/>
      <c r="O1018" s="110"/>
      <c r="P1018" s="110"/>
      <c r="Q1018" s="124"/>
      <c r="R1018" s="106"/>
      <c r="S1018" s="106"/>
      <c r="T1018" s="106"/>
      <c r="U1018" s="125"/>
      <c r="V1018" s="106"/>
      <c r="W1018" s="106"/>
      <c r="X1018" s="106"/>
      <c r="Y1018" s="106"/>
      <c r="Z1018" s="132"/>
      <c r="AA1018" s="132"/>
      <c r="AB1018" s="61"/>
      <c r="AC1018" s="36"/>
      <c r="AD1018" s="36"/>
      <c r="AE1018" s="36"/>
      <c r="AF1018" s="36"/>
      <c r="AG1018" s="36"/>
      <c r="AH1018" s="36"/>
      <c r="AI1018" s="36"/>
      <c r="AJ1018" s="36"/>
      <c r="AK1018" s="36"/>
      <c r="AL1018" s="36"/>
      <c r="AM1018" s="36"/>
      <c r="AN1018" s="36"/>
      <c r="AO1018" s="36"/>
      <c r="AP1018" s="36"/>
      <c r="AQ1018" s="36"/>
    </row>
    <row r="1019" spans="1:43" s="60" customFormat="1" x14ac:dyDescent="0.35">
      <c r="A1019" s="36"/>
      <c r="B1019" s="57"/>
      <c r="C1019" s="36"/>
      <c r="D1019" s="36"/>
      <c r="E1019" s="58"/>
      <c r="F1019" s="36"/>
      <c r="G1019" s="58"/>
      <c r="H1019" s="58"/>
      <c r="I1019" s="58"/>
      <c r="J1019" s="57"/>
      <c r="K1019" s="58"/>
      <c r="L1019" s="59"/>
      <c r="N1019" s="110"/>
      <c r="O1019" s="110"/>
      <c r="P1019" s="110"/>
      <c r="Q1019" s="124"/>
      <c r="R1019" s="106"/>
      <c r="S1019" s="106"/>
      <c r="T1019" s="106"/>
      <c r="U1019" s="125"/>
      <c r="V1019" s="106"/>
      <c r="W1019" s="106"/>
      <c r="X1019" s="106"/>
      <c r="Y1019" s="106"/>
      <c r="Z1019" s="132"/>
      <c r="AA1019" s="132"/>
      <c r="AB1019" s="61"/>
      <c r="AC1019" s="36"/>
      <c r="AD1019" s="36"/>
      <c r="AE1019" s="36"/>
      <c r="AF1019" s="36"/>
      <c r="AG1019" s="36"/>
      <c r="AH1019" s="36"/>
      <c r="AI1019" s="36"/>
      <c r="AJ1019" s="36"/>
      <c r="AK1019" s="36"/>
      <c r="AL1019" s="36"/>
      <c r="AM1019" s="36"/>
      <c r="AN1019" s="36"/>
      <c r="AO1019" s="36"/>
      <c r="AP1019" s="36"/>
      <c r="AQ1019" s="36"/>
    </row>
    <row r="1020" spans="1:43" s="60" customFormat="1" x14ac:dyDescent="0.35">
      <c r="A1020" s="36"/>
      <c r="B1020" s="57"/>
      <c r="C1020" s="36"/>
      <c r="D1020" s="36"/>
      <c r="E1020" s="58"/>
      <c r="F1020" s="36"/>
      <c r="G1020" s="58"/>
      <c r="H1020" s="58"/>
      <c r="I1020" s="58"/>
      <c r="J1020" s="57"/>
      <c r="K1020" s="58"/>
      <c r="L1020" s="59"/>
      <c r="N1020" s="110"/>
      <c r="O1020" s="110"/>
      <c r="P1020" s="110"/>
      <c r="Q1020" s="124"/>
      <c r="R1020" s="106"/>
      <c r="S1020" s="106"/>
      <c r="T1020" s="106"/>
      <c r="U1020" s="125"/>
      <c r="V1020" s="106"/>
      <c r="W1020" s="106"/>
      <c r="X1020" s="106"/>
      <c r="Y1020" s="106"/>
      <c r="Z1020" s="132"/>
      <c r="AA1020" s="132"/>
      <c r="AB1020" s="61"/>
      <c r="AC1020" s="36"/>
      <c r="AD1020" s="36"/>
      <c r="AE1020" s="36"/>
      <c r="AF1020" s="36"/>
      <c r="AG1020" s="36"/>
      <c r="AH1020" s="36"/>
      <c r="AI1020" s="36"/>
      <c r="AJ1020" s="36"/>
      <c r="AK1020" s="36"/>
      <c r="AL1020" s="36"/>
      <c r="AM1020" s="36"/>
      <c r="AN1020" s="36"/>
      <c r="AO1020" s="36"/>
      <c r="AP1020" s="36"/>
      <c r="AQ1020" s="36"/>
    </row>
    <row r="1021" spans="1:43" s="60" customFormat="1" x14ac:dyDescent="0.35">
      <c r="A1021" s="36"/>
      <c r="B1021" s="57"/>
      <c r="C1021" s="36"/>
      <c r="D1021" s="36"/>
      <c r="E1021" s="58"/>
      <c r="F1021" s="36"/>
      <c r="G1021" s="58"/>
      <c r="H1021" s="58"/>
      <c r="I1021" s="58"/>
      <c r="J1021" s="57"/>
      <c r="K1021" s="58"/>
      <c r="L1021" s="59"/>
      <c r="N1021" s="110"/>
      <c r="O1021" s="110"/>
      <c r="P1021" s="110"/>
      <c r="Q1021" s="124"/>
      <c r="R1021" s="106"/>
      <c r="S1021" s="106"/>
      <c r="T1021" s="106"/>
      <c r="U1021" s="125"/>
      <c r="V1021" s="106"/>
      <c r="W1021" s="106"/>
      <c r="X1021" s="106"/>
      <c r="Y1021" s="106"/>
      <c r="Z1021" s="132"/>
      <c r="AA1021" s="132"/>
      <c r="AB1021" s="61"/>
      <c r="AC1021" s="36"/>
      <c r="AD1021" s="36"/>
      <c r="AE1021" s="36"/>
      <c r="AF1021" s="36"/>
      <c r="AG1021" s="36"/>
      <c r="AH1021" s="36"/>
      <c r="AI1021" s="36"/>
      <c r="AJ1021" s="36"/>
      <c r="AK1021" s="36"/>
      <c r="AL1021" s="36"/>
      <c r="AM1021" s="36"/>
      <c r="AN1021" s="36"/>
      <c r="AO1021" s="36"/>
      <c r="AP1021" s="36"/>
      <c r="AQ1021" s="36"/>
    </row>
    <row r="1022" spans="1:43" s="60" customFormat="1" x14ac:dyDescent="0.35">
      <c r="A1022" s="36"/>
      <c r="B1022" s="57"/>
      <c r="C1022" s="36"/>
      <c r="D1022" s="36"/>
      <c r="E1022" s="58"/>
      <c r="F1022" s="36"/>
      <c r="G1022" s="58"/>
      <c r="H1022" s="58"/>
      <c r="I1022" s="58"/>
      <c r="J1022" s="57"/>
      <c r="K1022" s="58"/>
      <c r="L1022" s="59"/>
      <c r="N1022" s="110"/>
      <c r="O1022" s="110"/>
      <c r="P1022" s="110"/>
      <c r="Q1022" s="124"/>
      <c r="R1022" s="106"/>
      <c r="S1022" s="106"/>
      <c r="T1022" s="106"/>
      <c r="U1022" s="125"/>
      <c r="V1022" s="106"/>
      <c r="W1022" s="106"/>
      <c r="X1022" s="106"/>
      <c r="Y1022" s="106"/>
      <c r="Z1022" s="132"/>
      <c r="AA1022" s="132"/>
      <c r="AB1022" s="61"/>
      <c r="AC1022" s="36"/>
      <c r="AD1022" s="36"/>
      <c r="AE1022" s="36"/>
      <c r="AF1022" s="36"/>
      <c r="AG1022" s="36"/>
      <c r="AH1022" s="36"/>
      <c r="AI1022" s="36"/>
      <c r="AJ1022" s="36"/>
      <c r="AK1022" s="36"/>
      <c r="AL1022" s="36"/>
      <c r="AM1022" s="36"/>
      <c r="AN1022" s="36"/>
      <c r="AO1022" s="36"/>
      <c r="AP1022" s="36"/>
      <c r="AQ1022" s="36"/>
    </row>
    <row r="1023" spans="1:43" s="60" customFormat="1" x14ac:dyDescent="0.35">
      <c r="A1023" s="36"/>
      <c r="B1023" s="57"/>
      <c r="C1023" s="36"/>
      <c r="D1023" s="36"/>
      <c r="E1023" s="58"/>
      <c r="F1023" s="36"/>
      <c r="G1023" s="58"/>
      <c r="H1023" s="58"/>
      <c r="I1023" s="58"/>
      <c r="J1023" s="57"/>
      <c r="K1023" s="58"/>
      <c r="L1023" s="59"/>
      <c r="N1023" s="110"/>
      <c r="O1023" s="110"/>
      <c r="P1023" s="110"/>
      <c r="Q1023" s="124"/>
      <c r="R1023" s="106"/>
      <c r="S1023" s="106"/>
      <c r="T1023" s="106"/>
      <c r="U1023" s="125"/>
      <c r="V1023" s="106"/>
      <c r="W1023" s="106"/>
      <c r="X1023" s="106"/>
      <c r="Y1023" s="106"/>
      <c r="Z1023" s="132"/>
      <c r="AA1023" s="132"/>
      <c r="AB1023" s="61"/>
      <c r="AC1023" s="36"/>
      <c r="AD1023" s="36"/>
      <c r="AE1023" s="36"/>
      <c r="AF1023" s="36"/>
      <c r="AG1023" s="36"/>
      <c r="AH1023" s="36"/>
      <c r="AI1023" s="36"/>
      <c r="AJ1023" s="36"/>
      <c r="AK1023" s="36"/>
      <c r="AL1023" s="36"/>
      <c r="AM1023" s="36"/>
      <c r="AN1023" s="36"/>
      <c r="AO1023" s="36"/>
      <c r="AP1023" s="36"/>
      <c r="AQ1023" s="36"/>
    </row>
    <row r="1024" spans="1:43" s="60" customFormat="1" x14ac:dyDescent="0.35">
      <c r="A1024" s="36"/>
      <c r="B1024" s="57"/>
      <c r="C1024" s="36"/>
      <c r="D1024" s="36"/>
      <c r="E1024" s="58"/>
      <c r="F1024" s="36"/>
      <c r="G1024" s="58"/>
      <c r="H1024" s="58"/>
      <c r="I1024" s="58"/>
      <c r="J1024" s="57"/>
      <c r="K1024" s="58"/>
      <c r="L1024" s="59"/>
      <c r="N1024" s="110"/>
      <c r="O1024" s="110"/>
      <c r="P1024" s="110"/>
      <c r="Q1024" s="124"/>
      <c r="R1024" s="106"/>
      <c r="S1024" s="106"/>
      <c r="T1024" s="106"/>
      <c r="U1024" s="125"/>
      <c r="V1024" s="106"/>
      <c r="W1024" s="106"/>
      <c r="X1024" s="106"/>
      <c r="Y1024" s="106"/>
      <c r="Z1024" s="132"/>
      <c r="AA1024" s="132"/>
      <c r="AB1024" s="61"/>
      <c r="AC1024" s="36"/>
      <c r="AD1024" s="36"/>
      <c r="AE1024" s="36"/>
      <c r="AF1024" s="36"/>
      <c r="AG1024" s="36"/>
      <c r="AH1024" s="36"/>
      <c r="AI1024" s="36"/>
      <c r="AJ1024" s="36"/>
      <c r="AK1024" s="36"/>
      <c r="AL1024" s="36"/>
      <c r="AM1024" s="36"/>
      <c r="AN1024" s="36"/>
      <c r="AO1024" s="36"/>
      <c r="AP1024" s="36"/>
      <c r="AQ1024" s="36"/>
    </row>
    <row r="1025" spans="1:43" s="60" customFormat="1" x14ac:dyDescent="0.35">
      <c r="A1025" s="36"/>
      <c r="B1025" s="57"/>
      <c r="C1025" s="36"/>
      <c r="D1025" s="36"/>
      <c r="E1025" s="58"/>
      <c r="F1025" s="36"/>
      <c r="G1025" s="58"/>
      <c r="H1025" s="58"/>
      <c r="I1025" s="58"/>
      <c r="J1025" s="57"/>
      <c r="K1025" s="58"/>
      <c r="L1025" s="59"/>
      <c r="N1025" s="110"/>
      <c r="O1025" s="110"/>
      <c r="P1025" s="110"/>
      <c r="Q1025" s="124"/>
      <c r="R1025" s="106"/>
      <c r="S1025" s="106"/>
      <c r="T1025" s="106"/>
      <c r="U1025" s="125"/>
      <c r="V1025" s="106"/>
      <c r="W1025" s="106"/>
      <c r="X1025" s="106"/>
      <c r="Y1025" s="106"/>
      <c r="Z1025" s="132"/>
      <c r="AA1025" s="132"/>
      <c r="AB1025" s="61"/>
      <c r="AC1025" s="36"/>
      <c r="AD1025" s="36"/>
      <c r="AE1025" s="36"/>
      <c r="AF1025" s="36"/>
      <c r="AG1025" s="36"/>
      <c r="AH1025" s="36"/>
      <c r="AI1025" s="36"/>
      <c r="AJ1025" s="36"/>
      <c r="AK1025" s="36"/>
      <c r="AL1025" s="36"/>
      <c r="AM1025" s="36"/>
      <c r="AN1025" s="36"/>
      <c r="AO1025" s="36"/>
      <c r="AP1025" s="36"/>
      <c r="AQ1025" s="36"/>
    </row>
    <row r="1026" spans="1:43" s="60" customFormat="1" x14ac:dyDescent="0.35">
      <c r="A1026" s="36"/>
      <c r="B1026" s="57"/>
      <c r="C1026" s="36"/>
      <c r="D1026" s="36"/>
      <c r="E1026" s="58"/>
      <c r="F1026" s="36"/>
      <c r="G1026" s="58"/>
      <c r="H1026" s="58"/>
      <c r="I1026" s="58"/>
      <c r="J1026" s="57"/>
      <c r="K1026" s="58"/>
      <c r="L1026" s="59"/>
      <c r="N1026" s="110"/>
      <c r="O1026" s="110"/>
      <c r="P1026" s="110"/>
      <c r="Q1026" s="124"/>
      <c r="R1026" s="106"/>
      <c r="S1026" s="106"/>
      <c r="T1026" s="106"/>
      <c r="U1026" s="125"/>
      <c r="V1026" s="106"/>
      <c r="W1026" s="106"/>
      <c r="X1026" s="106"/>
      <c r="Y1026" s="106"/>
      <c r="Z1026" s="132"/>
      <c r="AA1026" s="132"/>
      <c r="AB1026" s="61"/>
      <c r="AC1026" s="36"/>
      <c r="AD1026" s="36"/>
      <c r="AE1026" s="36"/>
      <c r="AF1026" s="36"/>
      <c r="AG1026" s="36"/>
      <c r="AH1026" s="36"/>
      <c r="AI1026" s="36"/>
      <c r="AJ1026" s="36"/>
      <c r="AK1026" s="36"/>
      <c r="AL1026" s="36"/>
      <c r="AM1026" s="36"/>
      <c r="AN1026" s="36"/>
      <c r="AO1026" s="36"/>
      <c r="AP1026" s="36"/>
      <c r="AQ1026" s="36"/>
    </row>
    <row r="1027" spans="1:43" s="60" customFormat="1" x14ac:dyDescent="0.35">
      <c r="A1027" s="36"/>
      <c r="B1027" s="57"/>
      <c r="C1027" s="36"/>
      <c r="D1027" s="36"/>
      <c r="E1027" s="58"/>
      <c r="F1027" s="36"/>
      <c r="G1027" s="58"/>
      <c r="H1027" s="58"/>
      <c r="I1027" s="58"/>
      <c r="J1027" s="57"/>
      <c r="K1027" s="58"/>
      <c r="L1027" s="59"/>
      <c r="N1027" s="110"/>
      <c r="O1027" s="110"/>
      <c r="P1027" s="110"/>
      <c r="Q1027" s="124"/>
      <c r="R1027" s="106"/>
      <c r="S1027" s="106"/>
      <c r="T1027" s="106"/>
      <c r="U1027" s="125"/>
      <c r="V1027" s="106"/>
      <c r="W1027" s="106"/>
      <c r="X1027" s="106"/>
      <c r="Y1027" s="106"/>
      <c r="Z1027" s="132"/>
      <c r="AA1027" s="132"/>
      <c r="AB1027" s="61"/>
      <c r="AC1027" s="36"/>
      <c r="AD1027" s="36"/>
      <c r="AE1027" s="36"/>
      <c r="AF1027" s="36"/>
      <c r="AG1027" s="36"/>
      <c r="AH1027" s="36"/>
      <c r="AI1027" s="36"/>
      <c r="AJ1027" s="36"/>
      <c r="AK1027" s="36"/>
      <c r="AL1027" s="36"/>
      <c r="AM1027" s="36"/>
      <c r="AN1027" s="36"/>
      <c r="AO1027" s="36"/>
      <c r="AP1027" s="36"/>
      <c r="AQ1027" s="36"/>
    </row>
    <row r="1028" spans="1:43" s="60" customFormat="1" x14ac:dyDescent="0.35">
      <c r="A1028" s="36"/>
      <c r="B1028" s="57"/>
      <c r="C1028" s="36"/>
      <c r="D1028" s="36"/>
      <c r="E1028" s="58"/>
      <c r="F1028" s="36"/>
      <c r="G1028" s="58"/>
      <c r="H1028" s="58"/>
      <c r="I1028" s="58"/>
      <c r="J1028" s="57"/>
      <c r="K1028" s="58"/>
      <c r="L1028" s="59"/>
      <c r="N1028" s="110"/>
      <c r="O1028" s="110"/>
      <c r="P1028" s="110"/>
      <c r="Q1028" s="124"/>
      <c r="R1028" s="106"/>
      <c r="S1028" s="106"/>
      <c r="T1028" s="106"/>
      <c r="U1028" s="125"/>
      <c r="V1028" s="106"/>
      <c r="W1028" s="106"/>
      <c r="X1028" s="106"/>
      <c r="Y1028" s="106"/>
      <c r="Z1028" s="132"/>
      <c r="AA1028" s="132"/>
      <c r="AB1028" s="61"/>
      <c r="AC1028" s="36"/>
      <c r="AD1028" s="36"/>
      <c r="AE1028" s="36"/>
      <c r="AF1028" s="36"/>
      <c r="AG1028" s="36"/>
      <c r="AH1028" s="36"/>
      <c r="AI1028" s="36"/>
      <c r="AJ1028" s="36"/>
      <c r="AK1028" s="36"/>
      <c r="AL1028" s="36"/>
      <c r="AM1028" s="36"/>
      <c r="AN1028" s="36"/>
      <c r="AO1028" s="36"/>
      <c r="AP1028" s="36"/>
      <c r="AQ1028" s="36"/>
    </row>
    <row r="1029" spans="1:43" s="60" customFormat="1" x14ac:dyDescent="0.35">
      <c r="A1029" s="36"/>
      <c r="B1029" s="57"/>
      <c r="C1029" s="36"/>
      <c r="D1029" s="36"/>
      <c r="E1029" s="58"/>
      <c r="F1029" s="36"/>
      <c r="G1029" s="58"/>
      <c r="H1029" s="58"/>
      <c r="I1029" s="58"/>
      <c r="J1029" s="57"/>
      <c r="K1029" s="58"/>
      <c r="L1029" s="59"/>
      <c r="N1029" s="110"/>
      <c r="O1029" s="110"/>
      <c r="P1029" s="110"/>
      <c r="Q1029" s="124"/>
      <c r="R1029" s="106"/>
      <c r="S1029" s="106"/>
      <c r="T1029" s="106"/>
      <c r="U1029" s="125"/>
      <c r="V1029" s="106"/>
      <c r="W1029" s="106"/>
      <c r="X1029" s="106"/>
      <c r="Y1029" s="106"/>
      <c r="Z1029" s="132"/>
      <c r="AA1029" s="132"/>
      <c r="AB1029" s="61"/>
      <c r="AC1029" s="36"/>
      <c r="AD1029" s="36"/>
      <c r="AE1029" s="36"/>
      <c r="AF1029" s="36"/>
      <c r="AG1029" s="36"/>
      <c r="AH1029" s="36"/>
      <c r="AI1029" s="36"/>
      <c r="AJ1029" s="36"/>
      <c r="AK1029" s="36"/>
      <c r="AL1029" s="36"/>
      <c r="AM1029" s="36"/>
      <c r="AN1029" s="36"/>
      <c r="AO1029" s="36"/>
      <c r="AP1029" s="36"/>
      <c r="AQ1029" s="36"/>
    </row>
    <row r="1030" spans="1:43" s="60" customFormat="1" x14ac:dyDescent="0.35">
      <c r="A1030" s="36"/>
      <c r="B1030" s="57"/>
      <c r="C1030" s="36"/>
      <c r="D1030" s="36"/>
      <c r="E1030" s="58"/>
      <c r="F1030" s="36"/>
      <c r="G1030" s="58"/>
      <c r="H1030" s="58"/>
      <c r="I1030" s="58"/>
      <c r="J1030" s="57"/>
      <c r="K1030" s="58"/>
      <c r="L1030" s="59"/>
      <c r="N1030" s="110"/>
      <c r="O1030" s="110"/>
      <c r="P1030" s="110"/>
      <c r="Q1030" s="124"/>
      <c r="R1030" s="106"/>
      <c r="S1030" s="106"/>
      <c r="T1030" s="106"/>
      <c r="U1030" s="125"/>
      <c r="V1030" s="106"/>
      <c r="W1030" s="106"/>
      <c r="X1030" s="106"/>
      <c r="Y1030" s="106"/>
      <c r="Z1030" s="132"/>
      <c r="AA1030" s="132"/>
      <c r="AB1030" s="61"/>
      <c r="AC1030" s="36"/>
      <c r="AD1030" s="36"/>
      <c r="AE1030" s="36"/>
      <c r="AF1030" s="36"/>
      <c r="AG1030" s="36"/>
      <c r="AH1030" s="36"/>
      <c r="AI1030" s="36"/>
      <c r="AJ1030" s="36"/>
      <c r="AK1030" s="36"/>
      <c r="AL1030" s="36"/>
      <c r="AM1030" s="36"/>
      <c r="AN1030" s="36"/>
      <c r="AO1030" s="36"/>
      <c r="AP1030" s="36"/>
      <c r="AQ1030" s="36"/>
    </row>
    <row r="1031" spans="1:43" s="60" customFormat="1" x14ac:dyDescent="0.35">
      <c r="A1031" s="36"/>
      <c r="B1031" s="57"/>
      <c r="C1031" s="36"/>
      <c r="D1031" s="36"/>
      <c r="E1031" s="58"/>
      <c r="F1031" s="36"/>
      <c r="G1031" s="58"/>
      <c r="H1031" s="58"/>
      <c r="I1031" s="58"/>
      <c r="J1031" s="57"/>
      <c r="K1031" s="58"/>
      <c r="L1031" s="59"/>
      <c r="N1031" s="110"/>
      <c r="O1031" s="110"/>
      <c r="P1031" s="110"/>
      <c r="Q1031" s="124"/>
      <c r="R1031" s="106"/>
      <c r="S1031" s="106"/>
      <c r="T1031" s="106"/>
      <c r="U1031" s="125"/>
      <c r="V1031" s="106"/>
      <c r="W1031" s="106"/>
      <c r="X1031" s="106"/>
      <c r="Y1031" s="106"/>
      <c r="Z1031" s="132"/>
      <c r="AA1031" s="132"/>
      <c r="AB1031" s="61"/>
      <c r="AC1031" s="36"/>
      <c r="AD1031" s="36"/>
      <c r="AE1031" s="36"/>
      <c r="AF1031" s="36"/>
      <c r="AG1031" s="36"/>
      <c r="AH1031" s="36"/>
      <c r="AI1031" s="36"/>
      <c r="AJ1031" s="36"/>
      <c r="AK1031" s="36"/>
      <c r="AL1031" s="36"/>
      <c r="AM1031" s="36"/>
      <c r="AN1031" s="36"/>
      <c r="AO1031" s="36"/>
      <c r="AP1031" s="36"/>
      <c r="AQ1031" s="36"/>
    </row>
    <row r="1032" spans="1:43" s="60" customFormat="1" x14ac:dyDescent="0.35">
      <c r="A1032" s="36"/>
      <c r="B1032" s="57"/>
      <c r="C1032" s="36"/>
      <c r="D1032" s="36"/>
      <c r="E1032" s="58"/>
      <c r="F1032" s="36"/>
      <c r="G1032" s="58"/>
      <c r="H1032" s="58"/>
      <c r="I1032" s="58"/>
      <c r="J1032" s="57"/>
      <c r="K1032" s="58"/>
      <c r="L1032" s="59"/>
      <c r="N1032" s="110"/>
      <c r="O1032" s="110"/>
      <c r="P1032" s="110"/>
      <c r="Q1032" s="124"/>
      <c r="R1032" s="106"/>
      <c r="S1032" s="106"/>
      <c r="T1032" s="106"/>
      <c r="U1032" s="125"/>
      <c r="V1032" s="106"/>
      <c r="W1032" s="106"/>
      <c r="X1032" s="106"/>
      <c r="Y1032" s="106"/>
      <c r="Z1032" s="132"/>
      <c r="AA1032" s="132"/>
      <c r="AB1032" s="61"/>
      <c r="AC1032" s="36"/>
      <c r="AD1032" s="36"/>
      <c r="AE1032" s="36"/>
      <c r="AF1032" s="36"/>
      <c r="AG1032" s="36"/>
      <c r="AH1032" s="36"/>
      <c r="AI1032" s="36"/>
      <c r="AJ1032" s="36"/>
      <c r="AK1032" s="36"/>
      <c r="AL1032" s="36"/>
      <c r="AM1032" s="36"/>
      <c r="AN1032" s="36"/>
      <c r="AO1032" s="36"/>
      <c r="AP1032" s="36"/>
      <c r="AQ1032" s="36"/>
    </row>
    <row r="1033" spans="1:43" s="60" customFormat="1" x14ac:dyDescent="0.35">
      <c r="A1033" s="36"/>
      <c r="B1033" s="57"/>
      <c r="C1033" s="36"/>
      <c r="D1033" s="36"/>
      <c r="E1033" s="58"/>
      <c r="F1033" s="36"/>
      <c r="G1033" s="58"/>
      <c r="H1033" s="58"/>
      <c r="I1033" s="58"/>
      <c r="J1033" s="57"/>
      <c r="K1033" s="58"/>
      <c r="L1033" s="59"/>
      <c r="N1033" s="110"/>
      <c r="O1033" s="110"/>
      <c r="P1033" s="110"/>
      <c r="Q1033" s="124"/>
      <c r="R1033" s="106"/>
      <c r="S1033" s="106"/>
      <c r="T1033" s="106"/>
      <c r="U1033" s="125"/>
      <c r="V1033" s="106"/>
      <c r="W1033" s="106"/>
      <c r="X1033" s="106"/>
      <c r="Y1033" s="106"/>
      <c r="Z1033" s="132"/>
      <c r="AA1033" s="132"/>
      <c r="AB1033" s="61"/>
      <c r="AC1033" s="36"/>
      <c r="AD1033" s="36"/>
      <c r="AE1033" s="36"/>
      <c r="AF1033" s="36"/>
      <c r="AG1033" s="36"/>
      <c r="AH1033" s="36"/>
      <c r="AI1033" s="36"/>
      <c r="AJ1033" s="36"/>
      <c r="AK1033" s="36"/>
      <c r="AL1033" s="36"/>
      <c r="AM1033" s="36"/>
      <c r="AN1033" s="36"/>
      <c r="AO1033" s="36"/>
      <c r="AP1033" s="36"/>
      <c r="AQ1033" s="36"/>
    </row>
    <row r="1034" spans="1:43" s="60" customFormat="1" x14ac:dyDescent="0.35">
      <c r="A1034" s="36"/>
      <c r="B1034" s="57"/>
      <c r="C1034" s="36"/>
      <c r="D1034" s="36"/>
      <c r="E1034" s="58"/>
      <c r="F1034" s="36"/>
      <c r="G1034" s="58"/>
      <c r="H1034" s="58"/>
      <c r="I1034" s="58"/>
      <c r="J1034" s="57"/>
      <c r="K1034" s="58"/>
      <c r="L1034" s="59"/>
      <c r="N1034" s="110"/>
      <c r="O1034" s="110"/>
      <c r="P1034" s="110"/>
      <c r="Q1034" s="124"/>
      <c r="R1034" s="106"/>
      <c r="S1034" s="106"/>
      <c r="T1034" s="106"/>
      <c r="U1034" s="125"/>
      <c r="V1034" s="106"/>
      <c r="W1034" s="106"/>
      <c r="X1034" s="106"/>
      <c r="Y1034" s="106"/>
      <c r="Z1034" s="132"/>
      <c r="AA1034" s="132"/>
      <c r="AB1034" s="61"/>
      <c r="AC1034" s="36"/>
      <c r="AD1034" s="36"/>
      <c r="AE1034" s="36"/>
      <c r="AF1034" s="36"/>
      <c r="AG1034" s="36"/>
      <c r="AH1034" s="36"/>
      <c r="AI1034" s="36"/>
      <c r="AJ1034" s="36"/>
      <c r="AK1034" s="36"/>
      <c r="AL1034" s="36"/>
      <c r="AM1034" s="36"/>
      <c r="AN1034" s="36"/>
      <c r="AO1034" s="36"/>
      <c r="AP1034" s="36"/>
      <c r="AQ1034" s="36"/>
    </row>
    <row r="1035" spans="1:43" s="60" customFormat="1" x14ac:dyDescent="0.35">
      <c r="A1035" s="36"/>
      <c r="B1035" s="57"/>
      <c r="C1035" s="36"/>
      <c r="D1035" s="36"/>
      <c r="E1035" s="58"/>
      <c r="F1035" s="36"/>
      <c r="G1035" s="58"/>
      <c r="H1035" s="58"/>
      <c r="I1035" s="58"/>
      <c r="J1035" s="57"/>
      <c r="K1035" s="58"/>
      <c r="L1035" s="59"/>
      <c r="N1035" s="110"/>
      <c r="O1035" s="110"/>
      <c r="P1035" s="110"/>
      <c r="Q1035" s="124"/>
      <c r="R1035" s="106"/>
      <c r="S1035" s="106"/>
      <c r="T1035" s="106"/>
      <c r="U1035" s="125"/>
      <c r="V1035" s="106"/>
      <c r="W1035" s="106"/>
      <c r="X1035" s="106"/>
      <c r="Y1035" s="106"/>
      <c r="Z1035" s="132"/>
      <c r="AA1035" s="132"/>
      <c r="AB1035" s="61"/>
      <c r="AC1035" s="36"/>
      <c r="AD1035" s="36"/>
      <c r="AE1035" s="36"/>
      <c r="AF1035" s="36"/>
      <c r="AG1035" s="36"/>
      <c r="AH1035" s="36"/>
      <c r="AI1035" s="36"/>
      <c r="AJ1035" s="36"/>
      <c r="AK1035" s="36"/>
      <c r="AL1035" s="36"/>
      <c r="AM1035" s="36"/>
      <c r="AN1035" s="36"/>
      <c r="AO1035" s="36"/>
      <c r="AP1035" s="36"/>
      <c r="AQ1035" s="36"/>
    </row>
    <row r="1036" spans="1:43" s="60" customFormat="1" x14ac:dyDescent="0.35">
      <c r="A1036" s="36"/>
      <c r="B1036" s="57"/>
      <c r="C1036" s="36"/>
      <c r="D1036" s="36"/>
      <c r="E1036" s="58"/>
      <c r="F1036" s="36"/>
      <c r="G1036" s="58"/>
      <c r="H1036" s="58"/>
      <c r="I1036" s="58"/>
      <c r="J1036" s="57"/>
      <c r="K1036" s="58"/>
      <c r="L1036" s="59"/>
      <c r="N1036" s="110"/>
      <c r="O1036" s="110"/>
      <c r="P1036" s="110"/>
      <c r="Q1036" s="124"/>
      <c r="R1036" s="106"/>
      <c r="S1036" s="106"/>
      <c r="T1036" s="106"/>
      <c r="U1036" s="125"/>
      <c r="V1036" s="106"/>
      <c r="W1036" s="106"/>
      <c r="X1036" s="106"/>
      <c r="Y1036" s="106"/>
      <c r="Z1036" s="132"/>
      <c r="AA1036" s="132"/>
      <c r="AB1036" s="61"/>
      <c r="AC1036" s="36"/>
      <c r="AD1036" s="36"/>
      <c r="AE1036" s="36"/>
      <c r="AF1036" s="36"/>
      <c r="AG1036" s="36"/>
      <c r="AH1036" s="36"/>
      <c r="AI1036" s="36"/>
      <c r="AJ1036" s="36"/>
      <c r="AK1036" s="36"/>
      <c r="AL1036" s="36"/>
      <c r="AM1036" s="36"/>
      <c r="AN1036" s="36"/>
      <c r="AO1036" s="36"/>
      <c r="AP1036" s="36"/>
      <c r="AQ1036" s="36"/>
    </row>
    <row r="1037" spans="1:43" s="60" customFormat="1" x14ac:dyDescent="0.35">
      <c r="A1037" s="36"/>
      <c r="B1037" s="57"/>
      <c r="C1037" s="36"/>
      <c r="D1037" s="36"/>
      <c r="E1037" s="58"/>
      <c r="F1037" s="36"/>
      <c r="G1037" s="58"/>
      <c r="H1037" s="58"/>
      <c r="I1037" s="58"/>
      <c r="J1037" s="57"/>
      <c r="K1037" s="58"/>
      <c r="L1037" s="59"/>
      <c r="N1037" s="110"/>
      <c r="O1037" s="110"/>
      <c r="P1037" s="110"/>
      <c r="Q1037" s="124"/>
      <c r="R1037" s="106"/>
      <c r="S1037" s="106"/>
      <c r="T1037" s="106"/>
      <c r="U1037" s="125"/>
      <c r="V1037" s="106"/>
      <c r="W1037" s="106"/>
      <c r="X1037" s="106"/>
      <c r="Y1037" s="106"/>
      <c r="Z1037" s="132"/>
      <c r="AA1037" s="132"/>
      <c r="AB1037" s="61"/>
      <c r="AC1037" s="36"/>
      <c r="AD1037" s="36"/>
      <c r="AE1037" s="36"/>
      <c r="AF1037" s="36"/>
      <c r="AG1037" s="36"/>
      <c r="AH1037" s="36"/>
      <c r="AI1037" s="36"/>
      <c r="AJ1037" s="36"/>
      <c r="AK1037" s="36"/>
      <c r="AL1037" s="36"/>
      <c r="AM1037" s="36"/>
      <c r="AN1037" s="36"/>
      <c r="AO1037" s="36"/>
      <c r="AP1037" s="36"/>
      <c r="AQ1037" s="36"/>
    </row>
    <row r="1038" spans="1:43" s="60" customFormat="1" x14ac:dyDescent="0.35">
      <c r="A1038" s="36"/>
      <c r="B1038" s="57"/>
      <c r="C1038" s="36"/>
      <c r="D1038" s="36"/>
      <c r="E1038" s="58"/>
      <c r="F1038" s="36"/>
      <c r="G1038" s="58"/>
      <c r="H1038" s="58"/>
      <c r="I1038" s="58"/>
      <c r="J1038" s="57"/>
      <c r="K1038" s="58"/>
      <c r="L1038" s="59"/>
      <c r="N1038" s="110"/>
      <c r="O1038" s="110"/>
      <c r="P1038" s="110"/>
      <c r="Q1038" s="124"/>
      <c r="R1038" s="106"/>
      <c r="S1038" s="106"/>
      <c r="T1038" s="106"/>
      <c r="U1038" s="125"/>
      <c r="V1038" s="106"/>
      <c r="W1038" s="106"/>
      <c r="X1038" s="106"/>
      <c r="Y1038" s="106"/>
      <c r="Z1038" s="132"/>
      <c r="AA1038" s="132"/>
      <c r="AB1038" s="61"/>
      <c r="AC1038" s="36"/>
      <c r="AD1038" s="36"/>
      <c r="AE1038" s="36"/>
      <c r="AF1038" s="36"/>
      <c r="AG1038" s="36"/>
      <c r="AH1038" s="36"/>
      <c r="AI1038" s="36"/>
      <c r="AJ1038" s="36"/>
      <c r="AK1038" s="36"/>
      <c r="AL1038" s="36"/>
      <c r="AM1038" s="36"/>
      <c r="AN1038" s="36"/>
      <c r="AO1038" s="36"/>
      <c r="AP1038" s="36"/>
      <c r="AQ1038" s="36"/>
    </row>
    <row r="1039" spans="1:43" s="60" customFormat="1" x14ac:dyDescent="0.35">
      <c r="A1039" s="36"/>
      <c r="B1039" s="57"/>
      <c r="C1039" s="36"/>
      <c r="D1039" s="36"/>
      <c r="E1039" s="58"/>
      <c r="F1039" s="36"/>
      <c r="G1039" s="58"/>
      <c r="H1039" s="58"/>
      <c r="I1039" s="58"/>
      <c r="J1039" s="57"/>
      <c r="K1039" s="58"/>
      <c r="L1039" s="59"/>
      <c r="N1039" s="110"/>
      <c r="O1039" s="110"/>
      <c r="P1039" s="110"/>
      <c r="Q1039" s="124"/>
      <c r="R1039" s="106"/>
      <c r="S1039" s="106"/>
      <c r="T1039" s="106"/>
      <c r="U1039" s="125"/>
      <c r="V1039" s="106"/>
      <c r="W1039" s="106"/>
      <c r="X1039" s="106"/>
      <c r="Y1039" s="106"/>
      <c r="Z1039" s="132"/>
      <c r="AA1039" s="132"/>
      <c r="AB1039" s="61"/>
      <c r="AC1039" s="36"/>
      <c r="AD1039" s="36"/>
      <c r="AE1039" s="36"/>
      <c r="AF1039" s="36"/>
      <c r="AG1039" s="36"/>
      <c r="AH1039" s="36"/>
      <c r="AI1039" s="36"/>
      <c r="AJ1039" s="36"/>
      <c r="AK1039" s="36"/>
      <c r="AL1039" s="36"/>
      <c r="AM1039" s="36"/>
      <c r="AN1039" s="36"/>
      <c r="AO1039" s="36"/>
      <c r="AP1039" s="36"/>
      <c r="AQ1039" s="36"/>
    </row>
    <row r="1040" spans="1:43" s="60" customFormat="1" x14ac:dyDescent="0.35">
      <c r="A1040" s="36"/>
      <c r="B1040" s="57"/>
      <c r="C1040" s="36"/>
      <c r="D1040" s="36"/>
      <c r="E1040" s="58"/>
      <c r="F1040" s="36"/>
      <c r="G1040" s="58"/>
      <c r="H1040" s="58"/>
      <c r="I1040" s="58"/>
      <c r="J1040" s="57"/>
      <c r="K1040" s="58"/>
      <c r="L1040" s="59"/>
      <c r="N1040" s="110"/>
      <c r="O1040" s="110"/>
      <c r="P1040" s="110"/>
      <c r="Q1040" s="124"/>
      <c r="R1040" s="106"/>
      <c r="S1040" s="106"/>
      <c r="T1040" s="106"/>
      <c r="U1040" s="125"/>
      <c r="V1040" s="106"/>
      <c r="W1040" s="106"/>
      <c r="X1040" s="106"/>
      <c r="Y1040" s="106"/>
      <c r="Z1040" s="132"/>
      <c r="AA1040" s="132"/>
      <c r="AB1040" s="61"/>
      <c r="AC1040" s="36"/>
      <c r="AD1040" s="36"/>
      <c r="AE1040" s="36"/>
      <c r="AF1040" s="36"/>
      <c r="AG1040" s="36"/>
      <c r="AH1040" s="36"/>
      <c r="AI1040" s="36"/>
      <c r="AJ1040" s="36"/>
      <c r="AK1040" s="36"/>
      <c r="AL1040" s="36"/>
      <c r="AM1040" s="36"/>
      <c r="AN1040" s="36"/>
      <c r="AO1040" s="36"/>
      <c r="AP1040" s="36"/>
      <c r="AQ1040" s="36"/>
    </row>
    <row r="1041" spans="1:43" s="60" customFormat="1" x14ac:dyDescent="0.35">
      <c r="A1041" s="36"/>
      <c r="B1041" s="57"/>
      <c r="C1041" s="36"/>
      <c r="D1041" s="36"/>
      <c r="E1041" s="58"/>
      <c r="F1041" s="36"/>
      <c r="G1041" s="58"/>
      <c r="H1041" s="58"/>
      <c r="I1041" s="58"/>
      <c r="J1041" s="57"/>
      <c r="K1041" s="58"/>
      <c r="L1041" s="59"/>
      <c r="N1041" s="110"/>
      <c r="O1041" s="110"/>
      <c r="P1041" s="110"/>
      <c r="Q1041" s="124"/>
      <c r="R1041" s="106"/>
      <c r="S1041" s="106"/>
      <c r="T1041" s="106"/>
      <c r="U1041" s="125"/>
      <c r="V1041" s="106"/>
      <c r="W1041" s="106"/>
      <c r="X1041" s="106"/>
      <c r="Y1041" s="106"/>
      <c r="Z1041" s="132"/>
      <c r="AA1041" s="132"/>
      <c r="AB1041" s="61"/>
      <c r="AC1041" s="36"/>
      <c r="AD1041" s="36"/>
      <c r="AE1041" s="36"/>
      <c r="AF1041" s="36"/>
      <c r="AG1041" s="36"/>
      <c r="AH1041" s="36"/>
      <c r="AI1041" s="36"/>
      <c r="AJ1041" s="36"/>
      <c r="AK1041" s="36"/>
      <c r="AL1041" s="36"/>
      <c r="AM1041" s="36"/>
      <c r="AN1041" s="36"/>
      <c r="AO1041" s="36"/>
      <c r="AP1041" s="36"/>
      <c r="AQ1041" s="36"/>
    </row>
    <row r="1042" spans="1:43" s="60" customFormat="1" x14ac:dyDescent="0.35">
      <c r="A1042" s="36"/>
      <c r="B1042" s="57"/>
      <c r="C1042" s="36"/>
      <c r="D1042" s="36"/>
      <c r="E1042" s="58"/>
      <c r="F1042" s="36"/>
      <c r="G1042" s="58"/>
      <c r="H1042" s="58"/>
      <c r="I1042" s="58"/>
      <c r="J1042" s="57"/>
      <c r="K1042" s="58"/>
      <c r="L1042" s="59"/>
      <c r="N1042" s="110"/>
      <c r="O1042" s="110"/>
      <c r="P1042" s="110"/>
      <c r="Q1042" s="124"/>
      <c r="R1042" s="106"/>
      <c r="S1042" s="106"/>
      <c r="T1042" s="106"/>
      <c r="U1042" s="125"/>
      <c r="V1042" s="106"/>
      <c r="W1042" s="106"/>
      <c r="X1042" s="106"/>
      <c r="Y1042" s="106"/>
      <c r="Z1042" s="132"/>
      <c r="AA1042" s="132"/>
      <c r="AB1042" s="61"/>
      <c r="AC1042" s="36"/>
      <c r="AD1042" s="36"/>
      <c r="AE1042" s="36"/>
      <c r="AF1042" s="36"/>
      <c r="AG1042" s="36"/>
      <c r="AH1042" s="36"/>
      <c r="AI1042" s="36"/>
      <c r="AJ1042" s="36"/>
      <c r="AK1042" s="36"/>
      <c r="AL1042" s="36"/>
      <c r="AM1042" s="36"/>
      <c r="AN1042" s="36"/>
      <c r="AO1042" s="36"/>
      <c r="AP1042" s="36"/>
      <c r="AQ1042" s="36"/>
    </row>
    <row r="1043" spans="1:43" s="60" customFormat="1" x14ac:dyDescent="0.35">
      <c r="A1043" s="36"/>
      <c r="B1043" s="57"/>
      <c r="C1043" s="36"/>
      <c r="D1043" s="36"/>
      <c r="E1043" s="58"/>
      <c r="F1043" s="36"/>
      <c r="G1043" s="58"/>
      <c r="H1043" s="58"/>
      <c r="I1043" s="58"/>
      <c r="J1043" s="57"/>
      <c r="K1043" s="58"/>
      <c r="L1043" s="59"/>
      <c r="N1043" s="110"/>
      <c r="O1043" s="110"/>
      <c r="P1043" s="110"/>
      <c r="Q1043" s="124"/>
      <c r="R1043" s="106"/>
      <c r="S1043" s="106"/>
      <c r="T1043" s="106"/>
      <c r="U1043" s="125"/>
      <c r="V1043" s="106"/>
      <c r="W1043" s="106"/>
      <c r="X1043" s="106"/>
      <c r="Y1043" s="106"/>
      <c r="Z1043" s="132"/>
      <c r="AA1043" s="132"/>
      <c r="AB1043" s="61"/>
      <c r="AC1043" s="36"/>
      <c r="AD1043" s="36"/>
      <c r="AE1043" s="36"/>
      <c r="AF1043" s="36"/>
      <c r="AG1043" s="36"/>
      <c r="AH1043" s="36"/>
      <c r="AI1043" s="36"/>
      <c r="AJ1043" s="36"/>
      <c r="AK1043" s="36"/>
      <c r="AL1043" s="36"/>
      <c r="AM1043" s="36"/>
      <c r="AN1043" s="36"/>
      <c r="AO1043" s="36"/>
      <c r="AP1043" s="36"/>
      <c r="AQ1043" s="36"/>
    </row>
    <row r="1044" spans="1:43" s="60" customFormat="1" x14ac:dyDescent="0.35">
      <c r="A1044" s="36"/>
      <c r="B1044" s="57"/>
      <c r="C1044" s="36"/>
      <c r="D1044" s="36"/>
      <c r="E1044" s="58"/>
      <c r="F1044" s="36"/>
      <c r="G1044" s="58"/>
      <c r="H1044" s="58"/>
      <c r="I1044" s="58"/>
      <c r="J1044" s="57"/>
      <c r="K1044" s="58"/>
      <c r="L1044" s="59"/>
      <c r="N1044" s="110"/>
      <c r="O1044" s="110"/>
      <c r="P1044" s="110"/>
      <c r="Q1044" s="124"/>
      <c r="R1044" s="106"/>
      <c r="S1044" s="106"/>
      <c r="T1044" s="106"/>
      <c r="U1044" s="125"/>
      <c r="V1044" s="106"/>
      <c r="W1044" s="106"/>
      <c r="X1044" s="106"/>
      <c r="Y1044" s="106"/>
      <c r="Z1044" s="132"/>
      <c r="AA1044" s="132"/>
      <c r="AB1044" s="61"/>
      <c r="AC1044" s="36"/>
      <c r="AD1044" s="36"/>
      <c r="AE1044" s="36"/>
      <c r="AF1044" s="36"/>
      <c r="AG1044" s="36"/>
      <c r="AH1044" s="36"/>
      <c r="AI1044" s="36"/>
      <c r="AJ1044" s="36"/>
      <c r="AK1044" s="36"/>
      <c r="AL1044" s="36"/>
      <c r="AM1044" s="36"/>
      <c r="AN1044" s="36"/>
      <c r="AO1044" s="36"/>
      <c r="AP1044" s="36"/>
      <c r="AQ1044" s="36"/>
    </row>
    <row r="1045" spans="1:43" s="60" customFormat="1" x14ac:dyDescent="0.35">
      <c r="A1045" s="36"/>
      <c r="B1045" s="57"/>
      <c r="C1045" s="36"/>
      <c r="D1045" s="36"/>
      <c r="E1045" s="58"/>
      <c r="F1045" s="36"/>
      <c r="G1045" s="58"/>
      <c r="H1045" s="58"/>
      <c r="I1045" s="58"/>
      <c r="J1045" s="57"/>
      <c r="K1045" s="58"/>
      <c r="L1045" s="59"/>
      <c r="N1045" s="110"/>
      <c r="O1045" s="110"/>
      <c r="P1045" s="110"/>
      <c r="Q1045" s="124"/>
      <c r="R1045" s="106"/>
      <c r="S1045" s="106"/>
      <c r="T1045" s="106"/>
      <c r="U1045" s="125"/>
      <c r="V1045" s="106"/>
      <c r="W1045" s="106"/>
      <c r="X1045" s="106"/>
      <c r="Y1045" s="106"/>
      <c r="Z1045" s="132"/>
      <c r="AA1045" s="132"/>
      <c r="AB1045" s="61"/>
      <c r="AC1045" s="36"/>
      <c r="AD1045" s="36"/>
      <c r="AE1045" s="36"/>
      <c r="AF1045" s="36"/>
      <c r="AG1045" s="36"/>
      <c r="AH1045" s="36"/>
      <c r="AI1045" s="36"/>
      <c r="AJ1045" s="36"/>
      <c r="AK1045" s="36"/>
      <c r="AL1045" s="36"/>
      <c r="AM1045" s="36"/>
      <c r="AN1045" s="36"/>
      <c r="AO1045" s="36"/>
      <c r="AP1045" s="36"/>
      <c r="AQ1045" s="36"/>
    </row>
    <row r="1046" spans="1:43" s="60" customFormat="1" x14ac:dyDescent="0.35">
      <c r="A1046" s="36"/>
      <c r="B1046" s="57"/>
      <c r="C1046" s="36"/>
      <c r="D1046" s="36"/>
      <c r="E1046" s="58"/>
      <c r="F1046" s="36"/>
      <c r="G1046" s="58"/>
      <c r="H1046" s="58"/>
      <c r="I1046" s="58"/>
      <c r="J1046" s="57"/>
      <c r="K1046" s="58"/>
      <c r="L1046" s="59"/>
      <c r="N1046" s="110"/>
      <c r="O1046" s="110"/>
      <c r="P1046" s="110"/>
      <c r="Q1046" s="124"/>
      <c r="R1046" s="106"/>
      <c r="S1046" s="106"/>
      <c r="T1046" s="106"/>
      <c r="U1046" s="125"/>
      <c r="V1046" s="106"/>
      <c r="W1046" s="106"/>
      <c r="X1046" s="106"/>
      <c r="Y1046" s="106"/>
      <c r="Z1046" s="132"/>
      <c r="AA1046" s="132"/>
      <c r="AB1046" s="61"/>
      <c r="AC1046" s="36"/>
      <c r="AD1046" s="36"/>
      <c r="AE1046" s="36"/>
      <c r="AF1046" s="36"/>
      <c r="AG1046" s="36"/>
      <c r="AH1046" s="36"/>
      <c r="AI1046" s="36"/>
      <c r="AJ1046" s="36"/>
      <c r="AK1046" s="36"/>
      <c r="AL1046" s="36"/>
      <c r="AM1046" s="36"/>
      <c r="AN1046" s="36"/>
      <c r="AO1046" s="36"/>
      <c r="AP1046" s="36"/>
      <c r="AQ1046" s="36"/>
    </row>
    <row r="1047" spans="1:43" s="60" customFormat="1" x14ac:dyDescent="0.35">
      <c r="A1047" s="36"/>
      <c r="B1047" s="57"/>
      <c r="C1047" s="36"/>
      <c r="D1047" s="36"/>
      <c r="E1047" s="58"/>
      <c r="F1047" s="36"/>
      <c r="G1047" s="58"/>
      <c r="H1047" s="58"/>
      <c r="I1047" s="58"/>
      <c r="J1047" s="57"/>
      <c r="K1047" s="58"/>
      <c r="L1047" s="59"/>
      <c r="N1047" s="110"/>
      <c r="O1047" s="110"/>
      <c r="P1047" s="110"/>
      <c r="Q1047" s="124"/>
      <c r="R1047" s="106"/>
      <c r="S1047" s="106"/>
      <c r="T1047" s="106"/>
      <c r="U1047" s="125"/>
      <c r="V1047" s="106"/>
      <c r="W1047" s="106"/>
      <c r="X1047" s="106"/>
      <c r="Y1047" s="106"/>
      <c r="Z1047" s="132"/>
      <c r="AA1047" s="132"/>
      <c r="AB1047" s="61"/>
      <c r="AC1047" s="36"/>
      <c r="AD1047" s="36"/>
      <c r="AE1047" s="36"/>
      <c r="AF1047" s="36"/>
      <c r="AG1047" s="36"/>
      <c r="AH1047" s="36"/>
      <c r="AI1047" s="36"/>
      <c r="AJ1047" s="36"/>
      <c r="AK1047" s="36"/>
      <c r="AL1047" s="36"/>
      <c r="AM1047" s="36"/>
      <c r="AN1047" s="36"/>
      <c r="AO1047" s="36"/>
      <c r="AP1047" s="36"/>
      <c r="AQ1047" s="36"/>
    </row>
    <row r="1048" spans="1:43" s="60" customFormat="1" x14ac:dyDescent="0.35">
      <c r="A1048" s="36"/>
      <c r="B1048" s="57"/>
      <c r="C1048" s="36"/>
      <c r="D1048" s="36"/>
      <c r="E1048" s="58"/>
      <c r="F1048" s="36"/>
      <c r="G1048" s="58"/>
      <c r="H1048" s="58"/>
      <c r="I1048" s="58"/>
      <c r="J1048" s="57"/>
      <c r="K1048" s="58"/>
      <c r="L1048" s="59"/>
      <c r="N1048" s="110"/>
      <c r="O1048" s="110"/>
      <c r="P1048" s="110"/>
      <c r="Q1048" s="124"/>
      <c r="R1048" s="106"/>
      <c r="S1048" s="106"/>
      <c r="T1048" s="106"/>
      <c r="U1048" s="125"/>
      <c r="V1048" s="106"/>
      <c r="W1048" s="106"/>
      <c r="X1048" s="106"/>
      <c r="Y1048" s="106"/>
      <c r="Z1048" s="132"/>
      <c r="AA1048" s="132"/>
      <c r="AB1048" s="61"/>
      <c r="AC1048" s="36"/>
      <c r="AD1048" s="36"/>
      <c r="AE1048" s="36"/>
      <c r="AF1048" s="36"/>
      <c r="AG1048" s="36"/>
      <c r="AH1048" s="36"/>
      <c r="AI1048" s="36"/>
      <c r="AJ1048" s="36"/>
      <c r="AK1048" s="36"/>
      <c r="AL1048" s="36"/>
      <c r="AM1048" s="36"/>
      <c r="AN1048" s="36"/>
      <c r="AO1048" s="36"/>
      <c r="AP1048" s="36"/>
      <c r="AQ1048" s="36"/>
    </row>
    <row r="1049" spans="1:43" s="60" customFormat="1" x14ac:dyDescent="0.35">
      <c r="A1049" s="36"/>
      <c r="B1049" s="57"/>
      <c r="C1049" s="36"/>
      <c r="D1049" s="36"/>
      <c r="E1049" s="58"/>
      <c r="F1049" s="36"/>
      <c r="G1049" s="58"/>
      <c r="H1049" s="58"/>
      <c r="I1049" s="58"/>
      <c r="J1049" s="57"/>
      <c r="K1049" s="58"/>
      <c r="L1049" s="59"/>
      <c r="N1049" s="110"/>
      <c r="O1049" s="110"/>
      <c r="P1049" s="110"/>
      <c r="Q1049" s="124"/>
      <c r="R1049" s="106"/>
      <c r="S1049" s="106"/>
      <c r="T1049" s="106"/>
      <c r="U1049" s="125"/>
      <c r="V1049" s="106"/>
      <c r="W1049" s="106"/>
      <c r="X1049" s="106"/>
      <c r="Y1049" s="106"/>
      <c r="Z1049" s="132"/>
      <c r="AA1049" s="132"/>
      <c r="AB1049" s="61"/>
      <c r="AC1049" s="36"/>
      <c r="AD1049" s="36"/>
      <c r="AE1049" s="36"/>
      <c r="AF1049" s="36"/>
      <c r="AG1049" s="36"/>
      <c r="AH1049" s="36"/>
      <c r="AI1049" s="36"/>
      <c r="AJ1049" s="36"/>
      <c r="AK1049" s="36"/>
      <c r="AL1049" s="36"/>
      <c r="AM1049" s="36"/>
      <c r="AN1049" s="36"/>
      <c r="AO1049" s="36"/>
      <c r="AP1049" s="36"/>
      <c r="AQ1049" s="36"/>
    </row>
    <row r="1050" spans="1:43" s="60" customFormat="1" x14ac:dyDescent="0.35">
      <c r="A1050" s="36"/>
      <c r="B1050" s="57"/>
      <c r="C1050" s="36"/>
      <c r="D1050" s="36"/>
      <c r="E1050" s="58"/>
      <c r="F1050" s="36"/>
      <c r="G1050" s="58"/>
      <c r="H1050" s="58"/>
      <c r="I1050" s="58"/>
      <c r="J1050" s="57"/>
      <c r="K1050" s="58"/>
      <c r="L1050" s="59"/>
      <c r="N1050" s="110"/>
      <c r="O1050" s="110"/>
      <c r="P1050" s="110"/>
      <c r="Q1050" s="124"/>
      <c r="R1050" s="106"/>
      <c r="S1050" s="106"/>
      <c r="T1050" s="106"/>
      <c r="U1050" s="125"/>
      <c r="V1050" s="106"/>
      <c r="W1050" s="106"/>
      <c r="X1050" s="106"/>
      <c r="Y1050" s="106"/>
      <c r="Z1050" s="132"/>
      <c r="AA1050" s="132"/>
      <c r="AB1050" s="61"/>
      <c r="AC1050" s="36"/>
      <c r="AD1050" s="36"/>
      <c r="AE1050" s="36"/>
      <c r="AF1050" s="36"/>
      <c r="AG1050" s="36"/>
      <c r="AH1050" s="36"/>
      <c r="AI1050" s="36"/>
      <c r="AJ1050" s="36"/>
      <c r="AK1050" s="36"/>
      <c r="AL1050" s="36"/>
      <c r="AM1050" s="36"/>
      <c r="AN1050" s="36"/>
      <c r="AO1050" s="36"/>
      <c r="AP1050" s="36"/>
      <c r="AQ1050" s="36"/>
    </row>
    <row r="1051" spans="1:43" s="60" customFormat="1" x14ac:dyDescent="0.35">
      <c r="A1051" s="36"/>
      <c r="B1051" s="57"/>
      <c r="C1051" s="36"/>
      <c r="D1051" s="36"/>
      <c r="E1051" s="58"/>
      <c r="F1051" s="36"/>
      <c r="G1051" s="58"/>
      <c r="H1051" s="58"/>
      <c r="I1051" s="58"/>
      <c r="J1051" s="57"/>
      <c r="K1051" s="58"/>
      <c r="L1051" s="59"/>
      <c r="N1051" s="110"/>
      <c r="O1051" s="110"/>
      <c r="P1051" s="110"/>
      <c r="Q1051" s="124"/>
      <c r="R1051" s="106"/>
      <c r="S1051" s="106"/>
      <c r="T1051" s="106"/>
      <c r="U1051" s="125"/>
      <c r="V1051" s="106"/>
      <c r="W1051" s="106"/>
      <c r="X1051" s="106"/>
      <c r="Y1051" s="106"/>
      <c r="Z1051" s="132"/>
      <c r="AA1051" s="132"/>
      <c r="AB1051" s="61"/>
      <c r="AC1051" s="36"/>
      <c r="AD1051" s="36"/>
      <c r="AE1051" s="36"/>
      <c r="AF1051" s="36"/>
      <c r="AG1051" s="36"/>
      <c r="AH1051" s="36"/>
      <c r="AI1051" s="36"/>
      <c r="AJ1051" s="36"/>
      <c r="AK1051" s="36"/>
      <c r="AL1051" s="36"/>
      <c r="AM1051" s="36"/>
      <c r="AN1051" s="36"/>
      <c r="AO1051" s="36"/>
      <c r="AP1051" s="36"/>
      <c r="AQ1051" s="36"/>
    </row>
    <row r="1052" spans="1:43" s="60" customFormat="1" x14ac:dyDescent="0.35">
      <c r="A1052" s="36"/>
      <c r="B1052" s="57"/>
      <c r="C1052" s="36"/>
      <c r="D1052" s="36"/>
      <c r="E1052" s="58"/>
      <c r="F1052" s="36"/>
      <c r="G1052" s="58"/>
      <c r="H1052" s="58"/>
      <c r="I1052" s="58"/>
      <c r="J1052" s="57"/>
      <c r="K1052" s="58"/>
      <c r="L1052" s="59"/>
      <c r="N1052" s="110"/>
      <c r="O1052" s="110"/>
      <c r="P1052" s="110"/>
      <c r="Q1052" s="124"/>
      <c r="R1052" s="106"/>
      <c r="S1052" s="106"/>
      <c r="T1052" s="106"/>
      <c r="U1052" s="125"/>
      <c r="V1052" s="106"/>
      <c r="W1052" s="106"/>
      <c r="X1052" s="106"/>
      <c r="Y1052" s="106"/>
      <c r="Z1052" s="132"/>
      <c r="AA1052" s="132"/>
      <c r="AB1052" s="61"/>
      <c r="AC1052" s="36"/>
      <c r="AD1052" s="36"/>
      <c r="AE1052" s="36"/>
      <c r="AF1052" s="36"/>
      <c r="AG1052" s="36"/>
      <c r="AH1052" s="36"/>
      <c r="AI1052" s="36"/>
      <c r="AJ1052" s="36"/>
      <c r="AK1052" s="36"/>
      <c r="AL1052" s="36"/>
      <c r="AM1052" s="36"/>
      <c r="AN1052" s="36"/>
      <c r="AO1052" s="36"/>
      <c r="AP1052" s="36"/>
      <c r="AQ1052" s="36"/>
    </row>
    <row r="1053" spans="1:43" s="60" customFormat="1" x14ac:dyDescent="0.35">
      <c r="A1053" s="36"/>
      <c r="B1053" s="57"/>
      <c r="C1053" s="36"/>
      <c r="D1053" s="36"/>
      <c r="E1053" s="58"/>
      <c r="F1053" s="36"/>
      <c r="G1053" s="58"/>
      <c r="H1053" s="58"/>
      <c r="I1053" s="58"/>
      <c r="J1053" s="57"/>
      <c r="K1053" s="58"/>
      <c r="L1053" s="59"/>
      <c r="N1053" s="110"/>
      <c r="O1053" s="110"/>
      <c r="P1053" s="110"/>
      <c r="Q1053" s="124"/>
      <c r="R1053" s="106"/>
      <c r="S1053" s="106"/>
      <c r="T1053" s="106"/>
      <c r="U1053" s="125"/>
      <c r="V1053" s="106"/>
      <c r="W1053" s="106"/>
      <c r="X1053" s="106"/>
      <c r="Y1053" s="106"/>
      <c r="Z1053" s="132"/>
      <c r="AA1053" s="132"/>
      <c r="AB1053" s="61"/>
      <c r="AC1053" s="36"/>
      <c r="AD1053" s="36"/>
      <c r="AE1053" s="36"/>
      <c r="AF1053" s="36"/>
      <c r="AG1053" s="36"/>
      <c r="AH1053" s="36"/>
      <c r="AI1053" s="36"/>
      <c r="AJ1053" s="36"/>
      <c r="AK1053" s="36"/>
      <c r="AL1053" s="36"/>
      <c r="AM1053" s="36"/>
      <c r="AN1053" s="36"/>
      <c r="AO1053" s="36"/>
      <c r="AP1053" s="36"/>
      <c r="AQ1053" s="36"/>
    </row>
    <row r="1054" spans="1:43" s="60" customFormat="1" x14ac:dyDescent="0.35">
      <c r="A1054" s="36"/>
      <c r="B1054" s="57"/>
      <c r="C1054" s="36"/>
      <c r="D1054" s="36"/>
      <c r="E1054" s="58"/>
      <c r="F1054" s="36"/>
      <c r="G1054" s="58"/>
      <c r="H1054" s="58"/>
      <c r="I1054" s="58"/>
      <c r="J1054" s="57"/>
      <c r="K1054" s="58"/>
      <c r="L1054" s="59"/>
      <c r="N1054" s="110"/>
      <c r="O1054" s="110"/>
      <c r="P1054" s="110"/>
      <c r="Q1054" s="124"/>
      <c r="R1054" s="106"/>
      <c r="S1054" s="106"/>
      <c r="T1054" s="106"/>
      <c r="U1054" s="125"/>
      <c r="V1054" s="106"/>
      <c r="W1054" s="106"/>
      <c r="X1054" s="106"/>
      <c r="Y1054" s="106"/>
      <c r="Z1054" s="132"/>
      <c r="AA1054" s="132"/>
      <c r="AB1054" s="61"/>
      <c r="AC1054" s="36"/>
      <c r="AD1054" s="36"/>
      <c r="AE1054" s="36"/>
      <c r="AF1054" s="36"/>
      <c r="AG1054" s="36"/>
      <c r="AH1054" s="36"/>
      <c r="AI1054" s="36"/>
      <c r="AJ1054" s="36"/>
      <c r="AK1054" s="36"/>
      <c r="AL1054" s="36"/>
      <c r="AM1054" s="36"/>
      <c r="AN1054" s="36"/>
      <c r="AO1054" s="36"/>
      <c r="AP1054" s="36"/>
      <c r="AQ1054" s="36"/>
    </row>
    <row r="1055" spans="1:43" s="60" customFormat="1" x14ac:dyDescent="0.35">
      <c r="A1055" s="36"/>
      <c r="B1055" s="57"/>
      <c r="C1055" s="36"/>
      <c r="D1055" s="36"/>
      <c r="E1055" s="58"/>
      <c r="F1055" s="36"/>
      <c r="G1055" s="58"/>
      <c r="H1055" s="58"/>
      <c r="I1055" s="58"/>
      <c r="J1055" s="57"/>
      <c r="K1055" s="58"/>
      <c r="L1055" s="59"/>
      <c r="N1055" s="110"/>
      <c r="O1055" s="110"/>
      <c r="P1055" s="110"/>
      <c r="Q1055" s="124"/>
      <c r="R1055" s="106"/>
      <c r="S1055" s="106"/>
      <c r="T1055" s="106"/>
      <c r="U1055" s="125"/>
      <c r="V1055" s="106"/>
      <c r="W1055" s="106"/>
      <c r="X1055" s="106"/>
      <c r="Y1055" s="106"/>
      <c r="Z1055" s="132"/>
      <c r="AA1055" s="132"/>
      <c r="AB1055" s="61"/>
      <c r="AC1055" s="36"/>
      <c r="AD1055" s="36"/>
      <c r="AE1055" s="36"/>
      <c r="AF1055" s="36"/>
      <c r="AG1055" s="36"/>
      <c r="AH1055" s="36"/>
      <c r="AI1055" s="36"/>
      <c r="AJ1055" s="36"/>
      <c r="AK1055" s="36"/>
      <c r="AL1055" s="36"/>
      <c r="AM1055" s="36"/>
      <c r="AN1055" s="36"/>
      <c r="AO1055" s="36"/>
      <c r="AP1055" s="36"/>
      <c r="AQ1055" s="36"/>
    </row>
    <row r="1056" spans="1:43" s="60" customFormat="1" x14ac:dyDescent="0.35">
      <c r="A1056" s="36"/>
      <c r="B1056" s="57"/>
      <c r="C1056" s="36"/>
      <c r="D1056" s="36"/>
      <c r="E1056" s="58"/>
      <c r="F1056" s="36"/>
      <c r="G1056" s="58"/>
      <c r="H1056" s="58"/>
      <c r="I1056" s="58"/>
      <c r="J1056" s="57"/>
      <c r="K1056" s="58"/>
      <c r="L1056" s="59"/>
      <c r="N1056" s="110"/>
      <c r="O1056" s="110"/>
      <c r="P1056" s="110"/>
      <c r="Q1056" s="124"/>
      <c r="R1056" s="106"/>
      <c r="S1056" s="106"/>
      <c r="T1056" s="106"/>
      <c r="U1056" s="125"/>
      <c r="V1056" s="106"/>
      <c r="W1056" s="106"/>
      <c r="X1056" s="106"/>
      <c r="Y1056" s="106"/>
      <c r="Z1056" s="132"/>
      <c r="AA1056" s="132"/>
      <c r="AB1056" s="61"/>
      <c r="AC1056" s="36"/>
      <c r="AD1056" s="36"/>
      <c r="AE1056" s="36"/>
      <c r="AF1056" s="36"/>
      <c r="AG1056" s="36"/>
      <c r="AH1056" s="36"/>
      <c r="AI1056" s="36"/>
      <c r="AJ1056" s="36"/>
      <c r="AK1056" s="36"/>
      <c r="AL1056" s="36"/>
      <c r="AM1056" s="36"/>
      <c r="AN1056" s="36"/>
      <c r="AO1056" s="36"/>
      <c r="AP1056" s="36"/>
      <c r="AQ1056" s="36"/>
    </row>
    <row r="1057" spans="1:43" s="60" customFormat="1" x14ac:dyDescent="0.35">
      <c r="A1057" s="36"/>
      <c r="B1057" s="57"/>
      <c r="C1057" s="36"/>
      <c r="D1057" s="36"/>
      <c r="E1057" s="58"/>
      <c r="F1057" s="36"/>
      <c r="G1057" s="58"/>
      <c r="H1057" s="58"/>
      <c r="I1057" s="58"/>
      <c r="J1057" s="57"/>
      <c r="K1057" s="58"/>
      <c r="L1057" s="59"/>
      <c r="N1057" s="110"/>
      <c r="O1057" s="110"/>
      <c r="P1057" s="110"/>
      <c r="Q1057" s="124"/>
      <c r="R1057" s="106"/>
      <c r="S1057" s="106"/>
      <c r="T1057" s="106"/>
      <c r="U1057" s="125"/>
      <c r="V1057" s="106"/>
      <c r="W1057" s="106"/>
      <c r="X1057" s="106"/>
      <c r="Y1057" s="106"/>
      <c r="Z1057" s="132"/>
      <c r="AA1057" s="132"/>
      <c r="AB1057" s="61"/>
      <c r="AC1057" s="36"/>
      <c r="AD1057" s="36"/>
      <c r="AE1057" s="36"/>
      <c r="AF1057" s="36"/>
      <c r="AG1057" s="36"/>
      <c r="AH1057" s="36"/>
      <c r="AI1057" s="36"/>
      <c r="AJ1057" s="36"/>
      <c r="AK1057" s="36"/>
      <c r="AL1057" s="36"/>
      <c r="AM1057" s="36"/>
      <c r="AN1057" s="36"/>
      <c r="AO1057" s="36"/>
      <c r="AP1057" s="36"/>
      <c r="AQ1057" s="36"/>
    </row>
    <row r="1058" spans="1:43" s="60" customFormat="1" x14ac:dyDescent="0.35">
      <c r="A1058" s="36"/>
      <c r="B1058" s="57"/>
      <c r="C1058" s="36"/>
      <c r="D1058" s="36"/>
      <c r="E1058" s="58"/>
      <c r="F1058" s="36"/>
      <c r="G1058" s="58"/>
      <c r="H1058" s="58"/>
      <c r="I1058" s="58"/>
      <c r="J1058" s="57"/>
      <c r="K1058" s="58"/>
      <c r="L1058" s="59"/>
      <c r="N1058" s="110"/>
      <c r="O1058" s="110"/>
      <c r="P1058" s="110"/>
      <c r="Q1058" s="124"/>
      <c r="R1058" s="106"/>
      <c r="S1058" s="106"/>
      <c r="T1058" s="106"/>
      <c r="U1058" s="125"/>
      <c r="V1058" s="106"/>
      <c r="W1058" s="106"/>
      <c r="X1058" s="106"/>
      <c r="Y1058" s="106"/>
      <c r="Z1058" s="132"/>
      <c r="AA1058" s="132"/>
      <c r="AB1058" s="61"/>
      <c r="AC1058" s="36"/>
      <c r="AD1058" s="36"/>
      <c r="AE1058" s="36"/>
      <c r="AF1058" s="36"/>
      <c r="AG1058" s="36"/>
      <c r="AH1058" s="36"/>
      <c r="AI1058" s="36"/>
      <c r="AJ1058" s="36"/>
      <c r="AK1058" s="36"/>
      <c r="AL1058" s="36"/>
      <c r="AM1058" s="36"/>
      <c r="AN1058" s="36"/>
      <c r="AO1058" s="36"/>
      <c r="AP1058" s="36"/>
      <c r="AQ1058" s="36"/>
    </row>
    <row r="1059" spans="1:43" s="60" customFormat="1" x14ac:dyDescent="0.35">
      <c r="A1059" s="36"/>
      <c r="B1059" s="57"/>
      <c r="C1059" s="36"/>
      <c r="D1059" s="36"/>
      <c r="E1059" s="58"/>
      <c r="F1059" s="36"/>
      <c r="G1059" s="58"/>
      <c r="H1059" s="58"/>
      <c r="I1059" s="58"/>
      <c r="J1059" s="57"/>
      <c r="K1059" s="58"/>
      <c r="L1059" s="59"/>
      <c r="N1059" s="110"/>
      <c r="O1059" s="110"/>
      <c r="P1059" s="110"/>
      <c r="Q1059" s="124"/>
      <c r="R1059" s="106"/>
      <c r="S1059" s="106"/>
      <c r="T1059" s="106"/>
      <c r="U1059" s="125"/>
      <c r="V1059" s="106"/>
      <c r="W1059" s="106"/>
      <c r="X1059" s="106"/>
      <c r="Y1059" s="106"/>
      <c r="Z1059" s="132"/>
      <c r="AA1059" s="132"/>
      <c r="AB1059" s="61"/>
      <c r="AC1059" s="36"/>
      <c r="AD1059" s="36"/>
      <c r="AE1059" s="36"/>
      <c r="AF1059" s="36"/>
      <c r="AG1059" s="36"/>
      <c r="AH1059" s="36"/>
      <c r="AI1059" s="36"/>
      <c r="AJ1059" s="36"/>
      <c r="AK1059" s="36"/>
      <c r="AL1059" s="36"/>
      <c r="AM1059" s="36"/>
      <c r="AN1059" s="36"/>
      <c r="AO1059" s="36"/>
      <c r="AP1059" s="36"/>
      <c r="AQ1059" s="36"/>
    </row>
    <row r="1060" spans="1:43" s="60" customFormat="1" x14ac:dyDescent="0.35">
      <c r="A1060" s="36"/>
      <c r="B1060" s="57"/>
      <c r="C1060" s="36"/>
      <c r="D1060" s="36"/>
      <c r="E1060" s="58"/>
      <c r="F1060" s="36"/>
      <c r="G1060" s="58"/>
      <c r="H1060" s="58"/>
      <c r="I1060" s="58"/>
      <c r="J1060" s="57"/>
      <c r="K1060" s="58"/>
      <c r="L1060" s="59"/>
      <c r="N1060" s="110"/>
      <c r="O1060" s="110"/>
      <c r="P1060" s="110"/>
      <c r="Q1060" s="124"/>
      <c r="R1060" s="106"/>
      <c r="S1060" s="106"/>
      <c r="T1060" s="106"/>
      <c r="U1060" s="125"/>
      <c r="V1060" s="106"/>
      <c r="W1060" s="106"/>
      <c r="X1060" s="106"/>
      <c r="Y1060" s="106"/>
      <c r="Z1060" s="132"/>
      <c r="AA1060" s="132"/>
      <c r="AB1060" s="61"/>
      <c r="AC1060" s="36"/>
      <c r="AD1060" s="36"/>
      <c r="AE1060" s="36"/>
      <c r="AF1060" s="36"/>
      <c r="AG1060" s="36"/>
      <c r="AH1060" s="36"/>
      <c r="AI1060" s="36"/>
      <c r="AJ1060" s="36"/>
      <c r="AK1060" s="36"/>
      <c r="AL1060" s="36"/>
      <c r="AM1060" s="36"/>
      <c r="AN1060" s="36"/>
      <c r="AO1060" s="36"/>
      <c r="AP1060" s="36"/>
      <c r="AQ1060" s="36"/>
    </row>
    <row r="1061" spans="1:43" s="60" customFormat="1" x14ac:dyDescent="0.35">
      <c r="A1061" s="36"/>
      <c r="B1061" s="57"/>
      <c r="C1061" s="36"/>
      <c r="D1061" s="36"/>
      <c r="E1061" s="58"/>
      <c r="F1061" s="36"/>
      <c r="G1061" s="58"/>
      <c r="H1061" s="58"/>
      <c r="I1061" s="58"/>
      <c r="J1061" s="57"/>
      <c r="K1061" s="58"/>
      <c r="L1061" s="59"/>
      <c r="N1061" s="110"/>
      <c r="O1061" s="110"/>
      <c r="P1061" s="110"/>
      <c r="Q1061" s="124"/>
      <c r="R1061" s="106"/>
      <c r="S1061" s="106"/>
      <c r="T1061" s="106"/>
      <c r="U1061" s="125"/>
      <c r="V1061" s="106"/>
      <c r="W1061" s="106"/>
      <c r="X1061" s="106"/>
      <c r="Y1061" s="106"/>
      <c r="Z1061" s="132"/>
      <c r="AA1061" s="132"/>
      <c r="AB1061" s="61"/>
      <c r="AC1061" s="36"/>
      <c r="AD1061" s="36"/>
      <c r="AE1061" s="36"/>
      <c r="AF1061" s="36"/>
      <c r="AG1061" s="36"/>
      <c r="AH1061" s="36"/>
      <c r="AI1061" s="36"/>
      <c r="AJ1061" s="36"/>
      <c r="AK1061" s="36"/>
      <c r="AL1061" s="36"/>
      <c r="AM1061" s="36"/>
      <c r="AN1061" s="36"/>
      <c r="AO1061" s="36"/>
      <c r="AP1061" s="36"/>
      <c r="AQ1061" s="36"/>
    </row>
    <row r="1062" spans="1:43" s="60" customFormat="1" x14ac:dyDescent="0.35">
      <c r="A1062" s="36"/>
      <c r="B1062" s="57"/>
      <c r="C1062" s="36"/>
      <c r="D1062" s="36"/>
      <c r="E1062" s="58"/>
      <c r="F1062" s="36"/>
      <c r="G1062" s="58"/>
      <c r="H1062" s="58"/>
      <c r="I1062" s="58"/>
      <c r="J1062" s="57"/>
      <c r="K1062" s="58"/>
      <c r="L1062" s="59"/>
      <c r="N1062" s="110"/>
      <c r="O1062" s="110"/>
      <c r="P1062" s="110"/>
      <c r="Q1062" s="124"/>
      <c r="R1062" s="106"/>
      <c r="S1062" s="106"/>
      <c r="T1062" s="106"/>
      <c r="U1062" s="125"/>
      <c r="V1062" s="106"/>
      <c r="W1062" s="106"/>
      <c r="X1062" s="106"/>
      <c r="Y1062" s="106"/>
      <c r="Z1062" s="132"/>
      <c r="AA1062" s="132"/>
      <c r="AB1062" s="61"/>
      <c r="AC1062" s="36"/>
      <c r="AD1062" s="36"/>
      <c r="AE1062" s="36"/>
      <c r="AF1062" s="36"/>
      <c r="AG1062" s="36"/>
      <c r="AH1062" s="36"/>
      <c r="AI1062" s="36"/>
      <c r="AJ1062" s="36"/>
      <c r="AK1062" s="36"/>
      <c r="AL1062" s="36"/>
      <c r="AM1062" s="36"/>
      <c r="AN1062" s="36"/>
      <c r="AO1062" s="36"/>
      <c r="AP1062" s="36"/>
      <c r="AQ1062" s="36"/>
    </row>
    <row r="1063" spans="1:43" s="60" customFormat="1" x14ac:dyDescent="0.35">
      <c r="A1063" s="36"/>
      <c r="B1063" s="57"/>
      <c r="C1063" s="36"/>
      <c r="D1063" s="36"/>
      <c r="E1063" s="58"/>
      <c r="F1063" s="36"/>
      <c r="G1063" s="58"/>
      <c r="H1063" s="58"/>
      <c r="I1063" s="58"/>
      <c r="J1063" s="57"/>
      <c r="K1063" s="58"/>
      <c r="L1063" s="59"/>
      <c r="N1063" s="110"/>
      <c r="O1063" s="110"/>
      <c r="P1063" s="110"/>
      <c r="Q1063" s="124"/>
      <c r="R1063" s="106"/>
      <c r="S1063" s="106"/>
      <c r="T1063" s="106"/>
      <c r="U1063" s="125"/>
      <c r="V1063" s="106"/>
      <c r="W1063" s="106"/>
      <c r="X1063" s="106"/>
      <c r="Y1063" s="106"/>
      <c r="Z1063" s="132"/>
      <c r="AA1063" s="132"/>
      <c r="AB1063" s="61"/>
      <c r="AC1063" s="36"/>
      <c r="AD1063" s="36"/>
      <c r="AE1063" s="36"/>
      <c r="AF1063" s="36"/>
      <c r="AG1063" s="36"/>
      <c r="AH1063" s="36"/>
      <c r="AI1063" s="36"/>
      <c r="AJ1063" s="36"/>
      <c r="AK1063" s="36"/>
      <c r="AL1063" s="36"/>
      <c r="AM1063" s="36"/>
      <c r="AN1063" s="36"/>
      <c r="AO1063" s="36"/>
      <c r="AP1063" s="36"/>
      <c r="AQ1063" s="36"/>
    </row>
    <row r="1064" spans="1:43" s="60" customFormat="1" x14ac:dyDescent="0.35">
      <c r="A1064" s="36"/>
      <c r="B1064" s="57"/>
      <c r="C1064" s="36"/>
      <c r="D1064" s="36"/>
      <c r="E1064" s="58"/>
      <c r="F1064" s="36"/>
      <c r="G1064" s="58"/>
      <c r="H1064" s="58"/>
      <c r="I1064" s="58"/>
      <c r="J1064" s="57"/>
      <c r="K1064" s="58"/>
      <c r="L1064" s="59"/>
      <c r="N1064" s="110"/>
      <c r="O1064" s="110"/>
      <c r="P1064" s="110"/>
      <c r="Q1064" s="124"/>
      <c r="R1064" s="106"/>
      <c r="S1064" s="106"/>
      <c r="T1064" s="106"/>
      <c r="U1064" s="125"/>
      <c r="V1064" s="106"/>
      <c r="W1064" s="106"/>
      <c r="X1064" s="106"/>
      <c r="Y1064" s="106"/>
      <c r="Z1064" s="132"/>
      <c r="AA1064" s="132"/>
      <c r="AB1064" s="61"/>
      <c r="AC1064" s="36"/>
      <c r="AD1064" s="36"/>
      <c r="AE1064" s="36"/>
      <c r="AF1064" s="36"/>
      <c r="AG1064" s="36"/>
      <c r="AH1064" s="36"/>
      <c r="AI1064" s="36"/>
      <c r="AJ1064" s="36"/>
      <c r="AK1064" s="36"/>
      <c r="AL1064" s="36"/>
      <c r="AM1064" s="36"/>
      <c r="AN1064" s="36"/>
      <c r="AO1064" s="36"/>
      <c r="AP1064" s="36"/>
      <c r="AQ1064" s="36"/>
    </row>
    <row r="1065" spans="1:43" s="60" customFormat="1" x14ac:dyDescent="0.35">
      <c r="A1065" s="36"/>
      <c r="B1065" s="57"/>
      <c r="C1065" s="36"/>
      <c r="D1065" s="36"/>
      <c r="E1065" s="58"/>
      <c r="F1065" s="36"/>
      <c r="G1065" s="58"/>
      <c r="H1065" s="58"/>
      <c r="I1065" s="58"/>
      <c r="J1065" s="57"/>
      <c r="K1065" s="58"/>
      <c r="L1065" s="59"/>
      <c r="N1065" s="110"/>
      <c r="O1065" s="110"/>
      <c r="P1065" s="110"/>
      <c r="Q1065" s="124"/>
      <c r="R1065" s="106"/>
      <c r="S1065" s="106"/>
      <c r="T1065" s="106"/>
      <c r="U1065" s="125"/>
      <c r="V1065" s="106"/>
      <c r="W1065" s="106"/>
      <c r="X1065" s="106"/>
      <c r="Y1065" s="106"/>
      <c r="Z1065" s="132"/>
      <c r="AA1065" s="132"/>
      <c r="AB1065" s="61"/>
      <c r="AC1065" s="36"/>
      <c r="AD1065" s="36"/>
      <c r="AE1065" s="36"/>
      <c r="AF1065" s="36"/>
      <c r="AG1065" s="36"/>
      <c r="AH1065" s="36"/>
      <c r="AI1065" s="36"/>
      <c r="AJ1065" s="36"/>
      <c r="AK1065" s="36"/>
      <c r="AL1065" s="36"/>
      <c r="AM1065" s="36"/>
      <c r="AN1065" s="36"/>
      <c r="AO1065" s="36"/>
      <c r="AP1065" s="36"/>
      <c r="AQ1065" s="36"/>
    </row>
    <row r="1066" spans="1:43" s="60" customFormat="1" x14ac:dyDescent="0.35">
      <c r="A1066" s="36"/>
      <c r="B1066" s="57"/>
      <c r="C1066" s="36"/>
      <c r="D1066" s="36"/>
      <c r="E1066" s="58"/>
      <c r="F1066" s="36"/>
      <c r="G1066" s="58"/>
      <c r="H1066" s="58"/>
      <c r="I1066" s="58"/>
      <c r="J1066" s="57"/>
      <c r="K1066" s="58"/>
      <c r="L1066" s="59"/>
      <c r="N1066" s="110"/>
      <c r="O1066" s="110"/>
      <c r="P1066" s="110"/>
      <c r="Q1066" s="124"/>
      <c r="R1066" s="106"/>
      <c r="S1066" s="106"/>
      <c r="T1066" s="106"/>
      <c r="U1066" s="125"/>
      <c r="V1066" s="106"/>
      <c r="W1066" s="106"/>
      <c r="X1066" s="106"/>
      <c r="Y1066" s="106"/>
      <c r="Z1066" s="132"/>
      <c r="AA1066" s="132"/>
      <c r="AB1066" s="61"/>
      <c r="AC1066" s="36"/>
      <c r="AD1066" s="36"/>
      <c r="AE1066" s="36"/>
      <c r="AF1066" s="36"/>
      <c r="AG1066" s="36"/>
      <c r="AH1066" s="36"/>
      <c r="AI1066" s="36"/>
      <c r="AJ1066" s="36"/>
      <c r="AK1066" s="36"/>
      <c r="AL1066" s="36"/>
      <c r="AM1066" s="36"/>
      <c r="AN1066" s="36"/>
      <c r="AO1066" s="36"/>
      <c r="AP1066" s="36"/>
      <c r="AQ1066" s="36"/>
    </row>
    <row r="1067" spans="1:43" s="60" customFormat="1" x14ac:dyDescent="0.35">
      <c r="A1067" s="36"/>
      <c r="B1067" s="57"/>
      <c r="C1067" s="36"/>
      <c r="D1067" s="36"/>
      <c r="E1067" s="58"/>
      <c r="F1067" s="36"/>
      <c r="G1067" s="58"/>
      <c r="H1067" s="58"/>
      <c r="I1067" s="58"/>
      <c r="J1067" s="57"/>
      <c r="K1067" s="58"/>
      <c r="L1067" s="59"/>
      <c r="N1067" s="110"/>
      <c r="O1067" s="110"/>
      <c r="P1067" s="110"/>
      <c r="Q1067" s="124"/>
      <c r="R1067" s="106"/>
      <c r="S1067" s="106"/>
      <c r="T1067" s="106"/>
      <c r="U1067" s="125"/>
      <c r="V1067" s="106"/>
      <c r="W1067" s="106"/>
      <c r="X1067" s="106"/>
      <c r="Y1067" s="106"/>
      <c r="Z1067" s="132"/>
      <c r="AA1067" s="132"/>
      <c r="AB1067" s="61"/>
      <c r="AC1067" s="36"/>
      <c r="AD1067" s="36"/>
      <c r="AE1067" s="36"/>
      <c r="AF1067" s="36"/>
      <c r="AG1067" s="36"/>
      <c r="AH1067" s="36"/>
      <c r="AI1067" s="36"/>
      <c r="AJ1067" s="36"/>
      <c r="AK1067" s="36"/>
      <c r="AL1067" s="36"/>
      <c r="AM1067" s="36"/>
      <c r="AN1067" s="36"/>
      <c r="AO1067" s="36"/>
      <c r="AP1067" s="36"/>
      <c r="AQ1067" s="36"/>
    </row>
    <row r="1068" spans="1:43" s="60" customFormat="1" x14ac:dyDescent="0.35">
      <c r="A1068" s="36"/>
      <c r="B1068" s="57"/>
      <c r="C1068" s="36"/>
      <c r="D1068" s="36"/>
      <c r="E1068" s="58"/>
      <c r="F1068" s="36"/>
      <c r="G1068" s="58"/>
      <c r="H1068" s="58"/>
      <c r="I1068" s="58"/>
      <c r="J1068" s="57"/>
      <c r="K1068" s="58"/>
      <c r="L1068" s="59"/>
      <c r="N1068" s="110"/>
      <c r="O1068" s="110"/>
      <c r="P1068" s="110"/>
      <c r="Q1068" s="124"/>
      <c r="R1068" s="106"/>
      <c r="S1068" s="106"/>
      <c r="T1068" s="106"/>
      <c r="U1068" s="125"/>
      <c r="V1068" s="106"/>
      <c r="W1068" s="106"/>
      <c r="X1068" s="106"/>
      <c r="Y1068" s="106"/>
      <c r="Z1068" s="132"/>
      <c r="AA1068" s="132"/>
      <c r="AB1068" s="61"/>
      <c r="AC1068" s="36"/>
      <c r="AD1068" s="36"/>
      <c r="AE1068" s="36"/>
      <c r="AF1068" s="36"/>
      <c r="AG1068" s="36"/>
      <c r="AH1068" s="36"/>
      <c r="AI1068" s="36"/>
      <c r="AJ1068" s="36"/>
      <c r="AK1068" s="36"/>
      <c r="AL1068" s="36"/>
      <c r="AM1068" s="36"/>
      <c r="AN1068" s="36"/>
      <c r="AO1068" s="36"/>
      <c r="AP1068" s="36"/>
      <c r="AQ1068" s="36"/>
    </row>
    <row r="1069" spans="1:43" s="60" customFormat="1" x14ac:dyDescent="0.35">
      <c r="A1069" s="36"/>
      <c r="B1069" s="57"/>
      <c r="C1069" s="36"/>
      <c r="D1069" s="36"/>
      <c r="E1069" s="58"/>
      <c r="F1069" s="36"/>
      <c r="G1069" s="58"/>
      <c r="H1069" s="58"/>
      <c r="I1069" s="58"/>
      <c r="J1069" s="57"/>
      <c r="K1069" s="58"/>
      <c r="L1069" s="59"/>
      <c r="N1069" s="110"/>
      <c r="O1069" s="110"/>
      <c r="P1069" s="110"/>
      <c r="Q1069" s="124"/>
      <c r="R1069" s="106"/>
      <c r="S1069" s="106"/>
      <c r="T1069" s="106"/>
      <c r="U1069" s="125"/>
      <c r="V1069" s="106"/>
      <c r="W1069" s="106"/>
      <c r="X1069" s="106"/>
      <c r="Y1069" s="106"/>
      <c r="Z1069" s="132"/>
      <c r="AA1069" s="132"/>
      <c r="AB1069" s="61"/>
      <c r="AC1069" s="36"/>
      <c r="AD1069" s="36"/>
      <c r="AE1069" s="36"/>
      <c r="AF1069" s="36"/>
      <c r="AG1069" s="36"/>
      <c r="AH1069" s="36"/>
      <c r="AI1069" s="36"/>
      <c r="AJ1069" s="36"/>
      <c r="AK1069" s="36"/>
      <c r="AL1069" s="36"/>
      <c r="AM1069" s="36"/>
      <c r="AN1069" s="36"/>
      <c r="AO1069" s="36"/>
      <c r="AP1069" s="36"/>
      <c r="AQ1069" s="36"/>
    </row>
    <row r="1070" spans="1:43" s="60" customFormat="1" x14ac:dyDescent="0.35">
      <c r="A1070" s="36"/>
      <c r="B1070" s="57"/>
      <c r="C1070" s="36"/>
      <c r="D1070" s="36"/>
      <c r="E1070" s="58"/>
      <c r="F1070" s="36"/>
      <c r="G1070" s="58"/>
      <c r="H1070" s="58"/>
      <c r="I1070" s="58"/>
      <c r="J1070" s="57"/>
      <c r="K1070" s="58"/>
      <c r="L1070" s="59"/>
      <c r="N1070" s="110"/>
      <c r="O1070" s="110"/>
      <c r="P1070" s="110"/>
      <c r="Q1070" s="124"/>
      <c r="R1070" s="106"/>
      <c r="S1070" s="106"/>
      <c r="T1070" s="106"/>
      <c r="U1070" s="125"/>
      <c r="V1070" s="106"/>
      <c r="W1070" s="106"/>
      <c r="X1070" s="106"/>
      <c r="Y1070" s="106"/>
      <c r="Z1070" s="132"/>
      <c r="AA1070" s="132"/>
      <c r="AB1070" s="61"/>
      <c r="AC1070" s="36"/>
      <c r="AD1070" s="36"/>
      <c r="AE1070" s="36"/>
      <c r="AF1070" s="36"/>
      <c r="AG1070" s="36"/>
      <c r="AH1070" s="36"/>
      <c r="AI1070" s="36"/>
      <c r="AJ1070" s="36"/>
      <c r="AK1070" s="36"/>
      <c r="AL1070" s="36"/>
      <c r="AM1070" s="36"/>
      <c r="AN1070" s="36"/>
      <c r="AO1070" s="36"/>
      <c r="AP1070" s="36"/>
      <c r="AQ1070" s="36"/>
    </row>
    <row r="1071" spans="1:43" s="60" customFormat="1" x14ac:dyDescent="0.35">
      <c r="A1071" s="36"/>
      <c r="B1071" s="57"/>
      <c r="C1071" s="36"/>
      <c r="D1071" s="36"/>
      <c r="E1071" s="58"/>
      <c r="F1071" s="36"/>
      <c r="G1071" s="58"/>
      <c r="H1071" s="58"/>
      <c r="I1071" s="58"/>
      <c r="J1071" s="57"/>
      <c r="K1071" s="58"/>
      <c r="L1071" s="59"/>
      <c r="N1071" s="110"/>
      <c r="O1071" s="110"/>
      <c r="P1071" s="110"/>
      <c r="Q1071" s="124"/>
      <c r="R1071" s="106"/>
      <c r="S1071" s="106"/>
      <c r="T1071" s="106"/>
      <c r="U1071" s="125"/>
      <c r="V1071" s="106"/>
      <c r="W1071" s="106"/>
      <c r="X1071" s="106"/>
      <c r="Y1071" s="106"/>
      <c r="Z1071" s="132"/>
      <c r="AA1071" s="132"/>
      <c r="AB1071" s="61"/>
      <c r="AC1071" s="36"/>
      <c r="AD1071" s="36"/>
      <c r="AE1071" s="36"/>
      <c r="AF1071" s="36"/>
      <c r="AG1071" s="36"/>
      <c r="AH1071" s="36"/>
      <c r="AI1071" s="36"/>
      <c r="AJ1071" s="36"/>
      <c r="AK1071" s="36"/>
      <c r="AL1071" s="36"/>
      <c r="AM1071" s="36"/>
      <c r="AN1071" s="36"/>
      <c r="AO1071" s="36"/>
      <c r="AP1071" s="36"/>
      <c r="AQ1071" s="36"/>
    </row>
    <row r="1072" spans="1:43" s="60" customFormat="1" x14ac:dyDescent="0.35">
      <c r="A1072" s="36"/>
      <c r="B1072" s="57"/>
      <c r="C1072" s="36"/>
      <c r="D1072" s="36"/>
      <c r="E1072" s="58"/>
      <c r="F1072" s="36"/>
      <c r="G1072" s="58"/>
      <c r="H1072" s="58"/>
      <c r="I1072" s="58"/>
      <c r="J1072" s="57"/>
      <c r="K1072" s="58"/>
      <c r="L1072" s="59"/>
      <c r="N1072" s="110"/>
      <c r="O1072" s="110"/>
      <c r="P1072" s="110"/>
      <c r="Q1072" s="124"/>
      <c r="R1072" s="106"/>
      <c r="S1072" s="106"/>
      <c r="T1072" s="106"/>
      <c r="U1072" s="125"/>
      <c r="V1072" s="106"/>
      <c r="W1072" s="106"/>
      <c r="X1072" s="106"/>
      <c r="Y1072" s="106"/>
      <c r="Z1072" s="132"/>
      <c r="AA1072" s="132"/>
      <c r="AB1072" s="61"/>
      <c r="AC1072" s="36"/>
      <c r="AD1072" s="36"/>
      <c r="AE1072" s="36"/>
      <c r="AF1072" s="36"/>
      <c r="AG1072" s="36"/>
      <c r="AH1072" s="36"/>
      <c r="AI1072" s="36"/>
      <c r="AJ1072" s="36"/>
      <c r="AK1072" s="36"/>
      <c r="AL1072" s="36"/>
      <c r="AM1072" s="36"/>
      <c r="AN1072" s="36"/>
      <c r="AO1072" s="36"/>
      <c r="AP1072" s="36"/>
      <c r="AQ1072" s="36"/>
    </row>
    <row r="1073" spans="1:43" s="60" customFormat="1" x14ac:dyDescent="0.35">
      <c r="A1073" s="36"/>
      <c r="B1073" s="57"/>
      <c r="C1073" s="36"/>
      <c r="D1073" s="36"/>
      <c r="E1073" s="58"/>
      <c r="F1073" s="36"/>
      <c r="G1073" s="58"/>
      <c r="H1073" s="58"/>
      <c r="I1073" s="58"/>
      <c r="J1073" s="57"/>
      <c r="K1073" s="58"/>
      <c r="L1073" s="59"/>
      <c r="N1073" s="110"/>
      <c r="O1073" s="110"/>
      <c r="P1073" s="110"/>
      <c r="Q1073" s="124"/>
      <c r="R1073" s="106"/>
      <c r="S1073" s="106"/>
      <c r="T1073" s="106"/>
      <c r="U1073" s="125"/>
      <c r="V1073" s="106"/>
      <c r="W1073" s="106"/>
      <c r="X1073" s="106"/>
      <c r="Y1073" s="106"/>
      <c r="Z1073" s="132"/>
      <c r="AA1073" s="132"/>
      <c r="AB1073" s="61"/>
      <c r="AC1073" s="36"/>
      <c r="AD1073" s="36"/>
      <c r="AE1073" s="36"/>
      <c r="AF1073" s="36"/>
      <c r="AG1073" s="36"/>
      <c r="AH1073" s="36"/>
      <c r="AI1073" s="36"/>
      <c r="AJ1073" s="36"/>
      <c r="AK1073" s="36"/>
      <c r="AL1073" s="36"/>
      <c r="AM1073" s="36"/>
      <c r="AN1073" s="36"/>
      <c r="AO1073" s="36"/>
      <c r="AP1073" s="36"/>
      <c r="AQ1073" s="36"/>
    </row>
    <row r="1074" spans="1:43" s="60" customFormat="1" x14ac:dyDescent="0.35">
      <c r="A1074" s="36"/>
      <c r="B1074" s="57"/>
      <c r="C1074" s="36"/>
      <c r="D1074" s="36"/>
      <c r="E1074" s="58"/>
      <c r="F1074" s="36"/>
      <c r="G1074" s="58"/>
      <c r="H1074" s="58"/>
      <c r="I1074" s="58"/>
      <c r="J1074" s="57"/>
      <c r="K1074" s="58"/>
      <c r="L1074" s="59"/>
      <c r="N1074" s="110"/>
      <c r="O1074" s="110"/>
      <c r="P1074" s="110"/>
      <c r="Q1074" s="124"/>
      <c r="R1074" s="106"/>
      <c r="S1074" s="106"/>
      <c r="T1074" s="106"/>
      <c r="U1074" s="125"/>
      <c r="V1074" s="106"/>
      <c r="W1074" s="106"/>
      <c r="X1074" s="106"/>
      <c r="Y1074" s="106"/>
      <c r="Z1074" s="132"/>
      <c r="AA1074" s="132"/>
      <c r="AB1074" s="61"/>
      <c r="AC1074" s="36"/>
      <c r="AD1074" s="36"/>
      <c r="AE1074" s="36"/>
      <c r="AF1074" s="36"/>
      <c r="AG1074" s="36"/>
      <c r="AH1074" s="36"/>
      <c r="AI1074" s="36"/>
      <c r="AJ1074" s="36"/>
      <c r="AK1074" s="36"/>
      <c r="AL1074" s="36"/>
      <c r="AM1074" s="36"/>
      <c r="AN1074" s="36"/>
      <c r="AO1074" s="36"/>
      <c r="AP1074" s="36"/>
      <c r="AQ1074" s="36"/>
    </row>
    <row r="1075" spans="1:43" s="60" customFormat="1" x14ac:dyDescent="0.35">
      <c r="A1075" s="36"/>
      <c r="B1075" s="57"/>
      <c r="C1075" s="36"/>
      <c r="D1075" s="36"/>
      <c r="E1075" s="58"/>
      <c r="F1075" s="36"/>
      <c r="G1075" s="58"/>
      <c r="H1075" s="58"/>
      <c r="I1075" s="58"/>
      <c r="J1075" s="57"/>
      <c r="K1075" s="58"/>
      <c r="L1075" s="59"/>
      <c r="N1075" s="110"/>
      <c r="O1075" s="110"/>
      <c r="P1075" s="110"/>
      <c r="Q1075" s="124"/>
      <c r="R1075" s="106"/>
      <c r="S1075" s="106"/>
      <c r="T1075" s="106"/>
      <c r="U1075" s="125"/>
      <c r="V1075" s="106"/>
      <c r="W1075" s="106"/>
      <c r="X1075" s="106"/>
      <c r="Y1075" s="106"/>
      <c r="Z1075" s="132"/>
      <c r="AA1075" s="132"/>
      <c r="AB1075" s="61"/>
      <c r="AC1075" s="36"/>
      <c r="AD1075" s="36"/>
      <c r="AE1075" s="36"/>
      <c r="AF1075" s="36"/>
      <c r="AG1075" s="36"/>
      <c r="AH1075" s="36"/>
      <c r="AI1075" s="36"/>
      <c r="AJ1075" s="36"/>
      <c r="AK1075" s="36"/>
      <c r="AL1075" s="36"/>
      <c r="AM1075" s="36"/>
      <c r="AN1075" s="36"/>
      <c r="AO1075" s="36"/>
      <c r="AP1075" s="36"/>
      <c r="AQ1075" s="36"/>
    </row>
    <row r="1076" spans="1:43" s="60" customFormat="1" x14ac:dyDescent="0.35">
      <c r="A1076" s="36"/>
      <c r="B1076" s="57"/>
      <c r="C1076" s="36"/>
      <c r="D1076" s="36"/>
      <c r="E1076" s="58"/>
      <c r="F1076" s="36"/>
      <c r="G1076" s="58"/>
      <c r="H1076" s="58"/>
      <c r="I1076" s="58"/>
      <c r="J1076" s="57"/>
      <c r="K1076" s="58"/>
      <c r="L1076" s="59"/>
      <c r="N1076" s="110"/>
      <c r="O1076" s="110"/>
      <c r="P1076" s="110"/>
      <c r="Q1076" s="124"/>
      <c r="R1076" s="106"/>
      <c r="S1076" s="106"/>
      <c r="T1076" s="106"/>
      <c r="U1076" s="125"/>
      <c r="V1076" s="106"/>
      <c r="W1076" s="106"/>
      <c r="X1076" s="106"/>
      <c r="Y1076" s="106"/>
      <c r="Z1076" s="132"/>
      <c r="AA1076" s="132"/>
      <c r="AB1076" s="61"/>
      <c r="AC1076" s="36"/>
      <c r="AD1076" s="36"/>
      <c r="AE1076" s="36"/>
      <c r="AF1076" s="36"/>
      <c r="AG1076" s="36"/>
      <c r="AH1076" s="36"/>
      <c r="AI1076" s="36"/>
      <c r="AJ1076" s="36"/>
      <c r="AK1076" s="36"/>
      <c r="AL1076" s="36"/>
      <c r="AM1076" s="36"/>
      <c r="AN1076" s="36"/>
      <c r="AO1076" s="36"/>
      <c r="AP1076" s="36"/>
      <c r="AQ1076" s="36"/>
    </row>
    <row r="1077" spans="1:43" s="60" customFormat="1" x14ac:dyDescent="0.35">
      <c r="A1077" s="36"/>
      <c r="B1077" s="57"/>
      <c r="C1077" s="36"/>
      <c r="D1077" s="36"/>
      <c r="E1077" s="58"/>
      <c r="F1077" s="36"/>
      <c r="G1077" s="58"/>
      <c r="H1077" s="58"/>
      <c r="I1077" s="58"/>
      <c r="J1077" s="57"/>
      <c r="K1077" s="58"/>
      <c r="L1077" s="59"/>
      <c r="N1077" s="110"/>
      <c r="O1077" s="110"/>
      <c r="P1077" s="110"/>
      <c r="Q1077" s="124"/>
      <c r="R1077" s="106"/>
      <c r="S1077" s="106"/>
      <c r="T1077" s="106"/>
      <c r="U1077" s="125"/>
      <c r="V1077" s="106"/>
      <c r="W1077" s="106"/>
      <c r="X1077" s="106"/>
      <c r="Y1077" s="106"/>
      <c r="Z1077" s="132"/>
      <c r="AA1077" s="132"/>
      <c r="AB1077" s="61"/>
      <c r="AC1077" s="36"/>
      <c r="AD1077" s="36"/>
      <c r="AE1077" s="36"/>
      <c r="AF1077" s="36"/>
      <c r="AG1077" s="36"/>
      <c r="AH1077" s="36"/>
      <c r="AI1077" s="36"/>
      <c r="AJ1077" s="36"/>
      <c r="AK1077" s="36"/>
      <c r="AL1077" s="36"/>
      <c r="AM1077" s="36"/>
      <c r="AN1077" s="36"/>
      <c r="AO1077" s="36"/>
      <c r="AP1077" s="36"/>
      <c r="AQ1077" s="36"/>
    </row>
    <row r="1078" spans="1:43" s="60" customFormat="1" x14ac:dyDescent="0.35">
      <c r="A1078" s="36"/>
      <c r="B1078" s="57"/>
      <c r="C1078" s="36"/>
      <c r="D1078" s="36"/>
      <c r="E1078" s="58"/>
      <c r="F1078" s="36"/>
      <c r="G1078" s="58"/>
      <c r="H1078" s="58"/>
      <c r="I1078" s="58"/>
      <c r="J1078" s="57"/>
      <c r="K1078" s="58"/>
      <c r="L1078" s="59"/>
      <c r="N1078" s="110"/>
      <c r="O1078" s="110"/>
      <c r="P1078" s="110"/>
      <c r="Q1078" s="124"/>
      <c r="R1078" s="106"/>
      <c r="S1078" s="106"/>
      <c r="T1078" s="106"/>
      <c r="U1078" s="125"/>
      <c r="V1078" s="106"/>
      <c r="W1078" s="106"/>
      <c r="X1078" s="106"/>
      <c r="Y1078" s="106"/>
      <c r="Z1078" s="132"/>
      <c r="AA1078" s="132"/>
      <c r="AB1078" s="61"/>
      <c r="AC1078" s="36"/>
      <c r="AD1078" s="36"/>
      <c r="AE1078" s="36"/>
      <c r="AF1078" s="36"/>
      <c r="AG1078" s="36"/>
      <c r="AH1078" s="36"/>
      <c r="AI1078" s="36"/>
      <c r="AJ1078" s="36"/>
      <c r="AK1078" s="36"/>
      <c r="AL1078" s="36"/>
      <c r="AM1078" s="36"/>
      <c r="AN1078" s="36"/>
      <c r="AO1078" s="36"/>
      <c r="AP1078" s="36"/>
      <c r="AQ1078" s="36"/>
    </row>
    <row r="1079" spans="1:43" s="60" customFormat="1" x14ac:dyDescent="0.35">
      <c r="A1079" s="36"/>
      <c r="B1079" s="57"/>
      <c r="C1079" s="36"/>
      <c r="D1079" s="36"/>
      <c r="E1079" s="58"/>
      <c r="F1079" s="36"/>
      <c r="G1079" s="58"/>
      <c r="H1079" s="58"/>
      <c r="I1079" s="58"/>
      <c r="J1079" s="57"/>
      <c r="K1079" s="58"/>
      <c r="L1079" s="59"/>
      <c r="N1079" s="110"/>
      <c r="O1079" s="110"/>
      <c r="P1079" s="110"/>
      <c r="Q1079" s="124"/>
      <c r="R1079" s="106"/>
      <c r="S1079" s="106"/>
      <c r="T1079" s="106"/>
      <c r="U1079" s="125"/>
      <c r="V1079" s="106"/>
      <c r="W1079" s="106"/>
      <c r="X1079" s="106"/>
      <c r="Y1079" s="106"/>
      <c r="Z1079" s="132"/>
      <c r="AA1079" s="132"/>
      <c r="AB1079" s="61"/>
      <c r="AC1079" s="36"/>
      <c r="AD1079" s="36"/>
      <c r="AE1079" s="36"/>
      <c r="AF1079" s="36"/>
      <c r="AG1079" s="36"/>
      <c r="AH1079" s="36"/>
      <c r="AI1079" s="36"/>
      <c r="AJ1079" s="36"/>
      <c r="AK1079" s="36"/>
      <c r="AL1079" s="36"/>
      <c r="AM1079" s="36"/>
      <c r="AN1079" s="36"/>
      <c r="AO1079" s="36"/>
      <c r="AP1079" s="36"/>
      <c r="AQ1079" s="36"/>
    </row>
    <row r="1080" spans="1:43" s="60" customFormat="1" x14ac:dyDescent="0.35">
      <c r="A1080" s="36"/>
      <c r="B1080" s="57"/>
      <c r="C1080" s="36"/>
      <c r="D1080" s="36"/>
      <c r="E1080" s="58"/>
      <c r="F1080" s="36"/>
      <c r="G1080" s="58"/>
      <c r="H1080" s="58"/>
      <c r="I1080" s="58"/>
      <c r="J1080" s="57"/>
      <c r="K1080" s="58"/>
      <c r="L1080" s="59"/>
      <c r="N1080" s="110"/>
      <c r="O1080" s="110"/>
      <c r="P1080" s="110"/>
      <c r="Q1080" s="124"/>
      <c r="R1080" s="106"/>
      <c r="S1080" s="106"/>
      <c r="T1080" s="106"/>
      <c r="U1080" s="125"/>
      <c r="V1080" s="106"/>
      <c r="W1080" s="106"/>
      <c r="X1080" s="106"/>
      <c r="Y1080" s="106"/>
      <c r="Z1080" s="132"/>
      <c r="AA1080" s="132"/>
      <c r="AB1080" s="61"/>
      <c r="AC1080" s="36"/>
      <c r="AD1080" s="36"/>
      <c r="AE1080" s="36"/>
      <c r="AF1080" s="36"/>
      <c r="AG1080" s="36"/>
      <c r="AH1080" s="36"/>
      <c r="AI1080" s="36"/>
      <c r="AJ1080" s="36"/>
      <c r="AK1080" s="36"/>
      <c r="AL1080" s="36"/>
      <c r="AM1080" s="36"/>
      <c r="AN1080" s="36"/>
      <c r="AO1080" s="36"/>
      <c r="AP1080" s="36"/>
      <c r="AQ1080" s="36"/>
    </row>
    <row r="1081" spans="1:43" s="60" customFormat="1" x14ac:dyDescent="0.35">
      <c r="A1081" s="36"/>
      <c r="B1081" s="57"/>
      <c r="C1081" s="36"/>
      <c r="D1081" s="36"/>
      <c r="E1081" s="58"/>
      <c r="F1081" s="36"/>
      <c r="G1081" s="58"/>
      <c r="H1081" s="58"/>
      <c r="I1081" s="58"/>
      <c r="J1081" s="57"/>
      <c r="K1081" s="58"/>
      <c r="L1081" s="59"/>
      <c r="N1081" s="110"/>
      <c r="O1081" s="110"/>
      <c r="P1081" s="110"/>
      <c r="Q1081" s="124"/>
      <c r="R1081" s="106"/>
      <c r="S1081" s="106"/>
      <c r="T1081" s="106"/>
      <c r="U1081" s="125"/>
      <c r="V1081" s="106"/>
      <c r="W1081" s="106"/>
      <c r="X1081" s="106"/>
      <c r="Y1081" s="106"/>
      <c r="Z1081" s="132"/>
      <c r="AA1081" s="132"/>
      <c r="AB1081" s="61"/>
      <c r="AC1081" s="36"/>
      <c r="AD1081" s="36"/>
      <c r="AE1081" s="36"/>
      <c r="AF1081" s="36"/>
      <c r="AG1081" s="36"/>
      <c r="AH1081" s="36"/>
      <c r="AI1081" s="36"/>
      <c r="AJ1081" s="36"/>
      <c r="AK1081" s="36"/>
      <c r="AL1081" s="36"/>
      <c r="AM1081" s="36"/>
      <c r="AN1081" s="36"/>
      <c r="AO1081" s="36"/>
      <c r="AP1081" s="36"/>
      <c r="AQ1081" s="36"/>
    </row>
    <row r="1082" spans="1:43" s="60" customFormat="1" x14ac:dyDescent="0.35">
      <c r="A1082" s="36"/>
      <c r="B1082" s="57"/>
      <c r="C1082" s="36"/>
      <c r="D1082" s="36"/>
      <c r="E1082" s="58"/>
      <c r="F1082" s="36"/>
      <c r="G1082" s="58"/>
      <c r="H1082" s="58"/>
      <c r="I1082" s="58"/>
      <c r="J1082" s="57"/>
      <c r="K1082" s="58"/>
      <c r="L1082" s="59"/>
      <c r="N1082" s="110"/>
      <c r="O1082" s="110"/>
      <c r="P1082" s="110"/>
      <c r="Q1082" s="124"/>
      <c r="R1082" s="106"/>
      <c r="S1082" s="106"/>
      <c r="T1082" s="106"/>
      <c r="U1082" s="125"/>
      <c r="V1082" s="106"/>
      <c r="W1082" s="106"/>
      <c r="X1082" s="106"/>
      <c r="Y1082" s="106"/>
      <c r="Z1082" s="132"/>
      <c r="AA1082" s="132"/>
      <c r="AB1082" s="61"/>
      <c r="AC1082" s="36"/>
      <c r="AD1082" s="36"/>
      <c r="AE1082" s="36"/>
      <c r="AF1082" s="36"/>
      <c r="AG1082" s="36"/>
      <c r="AH1082" s="36"/>
      <c r="AI1082" s="36"/>
      <c r="AJ1082" s="36"/>
      <c r="AK1082" s="36"/>
      <c r="AL1082" s="36"/>
      <c r="AM1082" s="36"/>
      <c r="AN1082" s="36"/>
      <c r="AO1082" s="36"/>
      <c r="AP1082" s="36"/>
      <c r="AQ1082" s="36"/>
    </row>
    <row r="1083" spans="1:43" s="60" customFormat="1" x14ac:dyDescent="0.35">
      <c r="A1083" s="36"/>
      <c r="B1083" s="57"/>
      <c r="C1083" s="36"/>
      <c r="D1083" s="36"/>
      <c r="E1083" s="58"/>
      <c r="F1083" s="36"/>
      <c r="G1083" s="58"/>
      <c r="H1083" s="58"/>
      <c r="I1083" s="58"/>
      <c r="J1083" s="57"/>
      <c r="K1083" s="58"/>
      <c r="L1083" s="59"/>
      <c r="N1083" s="110"/>
      <c r="O1083" s="110"/>
      <c r="P1083" s="110"/>
      <c r="Q1083" s="124"/>
      <c r="R1083" s="106"/>
      <c r="S1083" s="106"/>
      <c r="T1083" s="106"/>
      <c r="U1083" s="125"/>
      <c r="V1083" s="106"/>
      <c r="W1083" s="106"/>
      <c r="X1083" s="106"/>
      <c r="Y1083" s="106"/>
      <c r="Z1083" s="132"/>
      <c r="AA1083" s="132"/>
      <c r="AB1083" s="61"/>
      <c r="AC1083" s="36"/>
      <c r="AD1083" s="36"/>
      <c r="AE1083" s="36"/>
      <c r="AF1083" s="36"/>
      <c r="AG1083" s="36"/>
      <c r="AH1083" s="36"/>
      <c r="AI1083" s="36"/>
      <c r="AJ1083" s="36"/>
      <c r="AK1083" s="36"/>
      <c r="AL1083" s="36"/>
      <c r="AM1083" s="36"/>
      <c r="AN1083" s="36"/>
      <c r="AO1083" s="36"/>
      <c r="AP1083" s="36"/>
      <c r="AQ1083" s="36"/>
    </row>
    <row r="1084" spans="1:43" s="60" customFormat="1" x14ac:dyDescent="0.35">
      <c r="A1084" s="36"/>
      <c r="B1084" s="57"/>
      <c r="C1084" s="36"/>
      <c r="D1084" s="36"/>
      <c r="E1084" s="58"/>
      <c r="F1084" s="36"/>
      <c r="G1084" s="58"/>
      <c r="H1084" s="58"/>
      <c r="I1084" s="58"/>
      <c r="J1084" s="57"/>
      <c r="K1084" s="58"/>
      <c r="L1084" s="59"/>
      <c r="N1084" s="110"/>
      <c r="O1084" s="110"/>
      <c r="P1084" s="110"/>
      <c r="Q1084" s="124"/>
      <c r="R1084" s="106"/>
      <c r="S1084" s="106"/>
      <c r="T1084" s="106"/>
      <c r="U1084" s="125"/>
      <c r="V1084" s="106"/>
      <c r="W1084" s="106"/>
      <c r="X1084" s="106"/>
      <c r="Y1084" s="106"/>
      <c r="Z1084" s="132"/>
      <c r="AA1084" s="132"/>
      <c r="AB1084" s="61"/>
      <c r="AC1084" s="36"/>
      <c r="AD1084" s="36"/>
      <c r="AE1084" s="36"/>
      <c r="AF1084" s="36"/>
      <c r="AG1084" s="36"/>
      <c r="AH1084" s="36"/>
      <c r="AI1084" s="36"/>
      <c r="AJ1084" s="36"/>
      <c r="AK1084" s="36"/>
      <c r="AL1084" s="36"/>
      <c r="AM1084" s="36"/>
      <c r="AN1084" s="36"/>
      <c r="AO1084" s="36"/>
      <c r="AP1084" s="36"/>
      <c r="AQ1084" s="36"/>
    </row>
    <row r="1085" spans="1:43" s="60" customFormat="1" x14ac:dyDescent="0.35">
      <c r="A1085" s="36"/>
      <c r="B1085" s="57"/>
      <c r="C1085" s="36"/>
      <c r="D1085" s="36"/>
      <c r="E1085" s="58"/>
      <c r="F1085" s="36"/>
      <c r="G1085" s="58"/>
      <c r="H1085" s="58"/>
      <c r="I1085" s="58"/>
      <c r="J1085" s="57"/>
      <c r="K1085" s="58"/>
      <c r="L1085" s="59"/>
      <c r="N1085" s="110"/>
      <c r="O1085" s="110"/>
      <c r="P1085" s="110"/>
      <c r="Q1085" s="124"/>
      <c r="R1085" s="106"/>
      <c r="S1085" s="106"/>
      <c r="T1085" s="106"/>
      <c r="U1085" s="125"/>
      <c r="V1085" s="106"/>
      <c r="W1085" s="106"/>
      <c r="X1085" s="106"/>
      <c r="Y1085" s="106"/>
      <c r="Z1085" s="132"/>
      <c r="AA1085" s="132"/>
      <c r="AB1085" s="61"/>
      <c r="AC1085" s="36"/>
      <c r="AD1085" s="36"/>
      <c r="AE1085" s="36"/>
      <c r="AF1085" s="36"/>
      <c r="AG1085" s="36"/>
      <c r="AH1085" s="36"/>
      <c r="AI1085" s="36"/>
      <c r="AJ1085" s="36"/>
      <c r="AK1085" s="36"/>
      <c r="AL1085" s="36"/>
      <c r="AM1085" s="36"/>
      <c r="AN1085" s="36"/>
      <c r="AO1085" s="36"/>
      <c r="AP1085" s="36"/>
      <c r="AQ1085" s="36"/>
    </row>
    <row r="1086" spans="1:43" s="60" customFormat="1" x14ac:dyDescent="0.35">
      <c r="A1086" s="36"/>
      <c r="B1086" s="57"/>
      <c r="C1086" s="36"/>
      <c r="D1086" s="36"/>
      <c r="E1086" s="58"/>
      <c r="F1086" s="36"/>
      <c r="G1086" s="58"/>
      <c r="H1086" s="58"/>
      <c r="I1086" s="58"/>
      <c r="J1086" s="57"/>
      <c r="K1086" s="58"/>
      <c r="L1086" s="59"/>
      <c r="N1086" s="110"/>
      <c r="O1086" s="110"/>
      <c r="P1086" s="110"/>
      <c r="Q1086" s="124"/>
      <c r="R1086" s="106"/>
      <c r="S1086" s="106"/>
      <c r="T1086" s="106"/>
      <c r="U1086" s="125"/>
      <c r="V1086" s="106"/>
      <c r="W1086" s="106"/>
      <c r="X1086" s="106"/>
      <c r="Y1086" s="106"/>
      <c r="Z1086" s="132"/>
      <c r="AA1086" s="132"/>
      <c r="AB1086" s="61"/>
      <c r="AC1086" s="36"/>
      <c r="AD1086" s="36"/>
      <c r="AE1086" s="36"/>
      <c r="AF1086" s="36"/>
      <c r="AG1086" s="36"/>
      <c r="AH1086" s="36"/>
      <c r="AI1086" s="36"/>
      <c r="AJ1086" s="36"/>
      <c r="AK1086" s="36"/>
      <c r="AL1086" s="36"/>
      <c r="AM1086" s="36"/>
      <c r="AN1086" s="36"/>
      <c r="AO1086" s="36"/>
      <c r="AP1086" s="36"/>
      <c r="AQ1086" s="36"/>
    </row>
    <row r="1087" spans="1:43" s="60" customFormat="1" x14ac:dyDescent="0.35">
      <c r="A1087" s="36"/>
      <c r="B1087" s="57"/>
      <c r="C1087" s="36"/>
      <c r="D1087" s="36"/>
      <c r="E1087" s="58"/>
      <c r="F1087" s="36"/>
      <c r="G1087" s="58"/>
      <c r="H1087" s="58"/>
      <c r="I1087" s="58"/>
      <c r="J1087" s="57"/>
      <c r="K1087" s="58"/>
      <c r="L1087" s="59"/>
      <c r="N1087" s="110"/>
      <c r="O1087" s="110"/>
      <c r="P1087" s="110"/>
      <c r="Q1087" s="124"/>
      <c r="R1087" s="106"/>
      <c r="S1087" s="106"/>
      <c r="T1087" s="106"/>
      <c r="U1087" s="125"/>
      <c r="V1087" s="106"/>
      <c r="W1087" s="106"/>
      <c r="X1087" s="106"/>
      <c r="Y1087" s="106"/>
      <c r="Z1087" s="132"/>
      <c r="AA1087" s="132"/>
      <c r="AB1087" s="61"/>
      <c r="AC1087" s="36"/>
      <c r="AD1087" s="36"/>
      <c r="AE1087" s="36"/>
      <c r="AF1087" s="36"/>
      <c r="AG1087" s="36"/>
      <c r="AH1087" s="36"/>
      <c r="AI1087" s="36"/>
      <c r="AJ1087" s="36"/>
      <c r="AK1087" s="36"/>
      <c r="AL1087" s="36"/>
      <c r="AM1087" s="36"/>
      <c r="AN1087" s="36"/>
      <c r="AO1087" s="36"/>
      <c r="AP1087" s="36"/>
      <c r="AQ1087" s="36"/>
    </row>
    <row r="1088" spans="1:43" s="60" customFormat="1" x14ac:dyDescent="0.35">
      <c r="A1088" s="36"/>
      <c r="B1088" s="57"/>
      <c r="C1088" s="36"/>
      <c r="D1088" s="36"/>
      <c r="E1088" s="58"/>
      <c r="F1088" s="36"/>
      <c r="G1088" s="58"/>
      <c r="H1088" s="58"/>
      <c r="I1088" s="58"/>
      <c r="J1088" s="57"/>
      <c r="K1088" s="58"/>
      <c r="L1088" s="59"/>
      <c r="N1088" s="110"/>
      <c r="O1088" s="110"/>
      <c r="P1088" s="110"/>
      <c r="Q1088" s="124"/>
      <c r="R1088" s="106"/>
      <c r="S1088" s="106"/>
      <c r="T1088" s="106"/>
      <c r="U1088" s="125"/>
      <c r="V1088" s="106"/>
      <c r="W1088" s="106"/>
      <c r="X1088" s="106"/>
      <c r="Y1088" s="106"/>
      <c r="Z1088" s="132"/>
      <c r="AA1088" s="132"/>
      <c r="AB1088" s="61"/>
      <c r="AC1088" s="36"/>
      <c r="AD1088" s="36"/>
      <c r="AE1088" s="36"/>
      <c r="AF1088" s="36"/>
      <c r="AG1088" s="36"/>
      <c r="AH1088" s="36"/>
      <c r="AI1088" s="36"/>
      <c r="AJ1088" s="36"/>
      <c r="AK1088" s="36"/>
      <c r="AL1088" s="36"/>
      <c r="AM1088" s="36"/>
      <c r="AN1088" s="36"/>
      <c r="AO1088" s="36"/>
      <c r="AP1088" s="36"/>
      <c r="AQ1088" s="36"/>
    </row>
    <row r="1089" spans="1:43" s="60" customFormat="1" x14ac:dyDescent="0.35">
      <c r="A1089" s="36"/>
      <c r="B1089" s="57"/>
      <c r="C1089" s="36"/>
      <c r="D1089" s="36"/>
      <c r="E1089" s="58"/>
      <c r="F1089" s="36"/>
      <c r="G1089" s="58"/>
      <c r="H1089" s="58"/>
      <c r="I1089" s="58"/>
      <c r="J1089" s="57"/>
      <c r="K1089" s="58"/>
      <c r="L1089" s="59"/>
      <c r="N1089" s="110"/>
      <c r="O1089" s="110"/>
      <c r="P1089" s="110"/>
      <c r="Q1089" s="124"/>
      <c r="R1089" s="106"/>
      <c r="S1089" s="106"/>
      <c r="T1089" s="106"/>
      <c r="U1089" s="125"/>
      <c r="V1089" s="106"/>
      <c r="W1089" s="106"/>
      <c r="X1089" s="106"/>
      <c r="Y1089" s="106"/>
      <c r="Z1089" s="132"/>
      <c r="AA1089" s="132"/>
      <c r="AB1089" s="61"/>
      <c r="AC1089" s="36"/>
      <c r="AD1089" s="36"/>
      <c r="AE1089" s="36"/>
      <c r="AF1089" s="36"/>
      <c r="AG1089" s="36"/>
      <c r="AH1089" s="36"/>
      <c r="AI1089" s="36"/>
      <c r="AJ1089" s="36"/>
      <c r="AK1089" s="36"/>
      <c r="AL1089" s="36"/>
      <c r="AM1089" s="36"/>
      <c r="AN1089" s="36"/>
      <c r="AO1089" s="36"/>
      <c r="AP1089" s="36"/>
      <c r="AQ1089" s="36"/>
    </row>
    <row r="1090" spans="1:43" s="60" customFormat="1" x14ac:dyDescent="0.35">
      <c r="A1090" s="36"/>
      <c r="B1090" s="57"/>
      <c r="C1090" s="36"/>
      <c r="D1090" s="36"/>
      <c r="E1090" s="58"/>
      <c r="F1090" s="36"/>
      <c r="G1090" s="58"/>
      <c r="H1090" s="58"/>
      <c r="I1090" s="58"/>
      <c r="J1090" s="57"/>
      <c r="K1090" s="58"/>
      <c r="L1090" s="59"/>
      <c r="N1090" s="110"/>
      <c r="O1090" s="110"/>
      <c r="P1090" s="110"/>
      <c r="Q1090" s="124"/>
      <c r="R1090" s="106"/>
      <c r="S1090" s="106"/>
      <c r="T1090" s="106"/>
      <c r="U1090" s="125"/>
      <c r="V1090" s="106"/>
      <c r="W1090" s="106"/>
      <c r="X1090" s="106"/>
      <c r="Y1090" s="106"/>
      <c r="Z1090" s="132"/>
      <c r="AA1090" s="132"/>
      <c r="AB1090" s="61"/>
      <c r="AC1090" s="36"/>
      <c r="AD1090" s="36"/>
      <c r="AE1090" s="36"/>
      <c r="AF1090" s="36"/>
      <c r="AG1090" s="36"/>
      <c r="AH1090" s="36"/>
      <c r="AI1090" s="36"/>
      <c r="AJ1090" s="36"/>
      <c r="AK1090" s="36"/>
      <c r="AL1090" s="36"/>
      <c r="AM1090" s="36"/>
      <c r="AN1090" s="36"/>
      <c r="AO1090" s="36"/>
      <c r="AP1090" s="36"/>
      <c r="AQ1090" s="36"/>
    </row>
    <row r="1091" spans="1:43" s="60" customFormat="1" x14ac:dyDescent="0.35">
      <c r="A1091" s="36"/>
      <c r="B1091" s="57"/>
      <c r="C1091" s="36"/>
      <c r="D1091" s="36"/>
      <c r="E1091" s="58"/>
      <c r="F1091" s="36"/>
      <c r="G1091" s="58"/>
      <c r="H1091" s="58"/>
      <c r="I1091" s="58"/>
      <c r="J1091" s="57"/>
      <c r="K1091" s="58"/>
      <c r="L1091" s="59"/>
      <c r="N1091" s="110"/>
      <c r="O1091" s="110"/>
      <c r="P1091" s="110"/>
      <c r="Q1091" s="124"/>
      <c r="R1091" s="106"/>
      <c r="S1091" s="106"/>
      <c r="T1091" s="106"/>
      <c r="U1091" s="125"/>
      <c r="V1091" s="106"/>
      <c r="W1091" s="106"/>
      <c r="X1091" s="106"/>
      <c r="Y1091" s="106"/>
      <c r="Z1091" s="132"/>
      <c r="AA1091" s="132"/>
      <c r="AB1091" s="61"/>
      <c r="AC1091" s="36"/>
      <c r="AD1091" s="36"/>
      <c r="AE1091" s="36"/>
      <c r="AF1091" s="36"/>
      <c r="AG1091" s="36"/>
      <c r="AH1091" s="36"/>
      <c r="AI1091" s="36"/>
      <c r="AJ1091" s="36"/>
      <c r="AK1091" s="36"/>
      <c r="AL1091" s="36"/>
      <c r="AM1091" s="36"/>
      <c r="AN1091" s="36"/>
      <c r="AO1091" s="36"/>
      <c r="AP1091" s="36"/>
      <c r="AQ1091" s="36"/>
    </row>
    <row r="1092" spans="1:43" s="60" customFormat="1" x14ac:dyDescent="0.35">
      <c r="A1092" s="36"/>
      <c r="B1092" s="57"/>
      <c r="C1092" s="36"/>
      <c r="D1092" s="36"/>
      <c r="E1092" s="58"/>
      <c r="F1092" s="36"/>
      <c r="G1092" s="58"/>
      <c r="H1092" s="58"/>
      <c r="I1092" s="58"/>
      <c r="J1092" s="57"/>
      <c r="K1092" s="58"/>
      <c r="L1092" s="59"/>
      <c r="N1092" s="110"/>
      <c r="O1092" s="110"/>
      <c r="P1092" s="110"/>
      <c r="Q1092" s="124"/>
      <c r="R1092" s="106"/>
      <c r="S1092" s="106"/>
      <c r="T1092" s="106"/>
      <c r="U1092" s="125"/>
      <c r="V1092" s="106"/>
      <c r="W1092" s="106"/>
      <c r="X1092" s="106"/>
      <c r="Y1092" s="106"/>
      <c r="Z1092" s="132"/>
      <c r="AA1092" s="132"/>
      <c r="AB1092" s="61"/>
      <c r="AC1092" s="36"/>
      <c r="AD1092" s="36"/>
      <c r="AE1092" s="36"/>
      <c r="AF1092" s="36"/>
      <c r="AG1092" s="36"/>
      <c r="AH1092" s="36"/>
      <c r="AI1092" s="36"/>
      <c r="AJ1092" s="36"/>
      <c r="AK1092" s="36"/>
      <c r="AL1092" s="36"/>
      <c r="AM1092" s="36"/>
      <c r="AN1092" s="36"/>
      <c r="AO1092" s="36"/>
      <c r="AP1092" s="36"/>
      <c r="AQ1092" s="36"/>
    </row>
    <row r="1093" spans="1:43" s="60" customFormat="1" x14ac:dyDescent="0.35">
      <c r="A1093" s="36"/>
      <c r="B1093" s="57"/>
      <c r="C1093" s="36"/>
      <c r="D1093" s="36"/>
      <c r="E1093" s="58"/>
      <c r="F1093" s="36"/>
      <c r="G1093" s="58"/>
      <c r="H1093" s="58"/>
      <c r="I1093" s="58"/>
      <c r="J1093" s="57"/>
      <c r="K1093" s="58"/>
      <c r="L1093" s="59"/>
      <c r="N1093" s="110"/>
      <c r="O1093" s="110"/>
      <c r="P1093" s="110"/>
      <c r="Q1093" s="124"/>
      <c r="R1093" s="106"/>
      <c r="S1093" s="106"/>
      <c r="T1093" s="106"/>
      <c r="U1093" s="125"/>
      <c r="V1093" s="106"/>
      <c r="W1093" s="106"/>
      <c r="X1093" s="106"/>
      <c r="Y1093" s="106"/>
      <c r="Z1093" s="132"/>
      <c r="AA1093" s="132"/>
      <c r="AB1093" s="61"/>
      <c r="AC1093" s="36"/>
      <c r="AD1093" s="36"/>
      <c r="AE1093" s="36"/>
      <c r="AF1093" s="36"/>
      <c r="AG1093" s="36"/>
      <c r="AH1093" s="36"/>
      <c r="AI1093" s="36"/>
      <c r="AJ1093" s="36"/>
      <c r="AK1093" s="36"/>
      <c r="AL1093" s="36"/>
      <c r="AM1093" s="36"/>
      <c r="AN1093" s="36"/>
      <c r="AO1093" s="36"/>
      <c r="AP1093" s="36"/>
      <c r="AQ1093" s="36"/>
    </row>
    <row r="1094" spans="1:43" s="60" customFormat="1" x14ac:dyDescent="0.35">
      <c r="A1094" s="36"/>
      <c r="B1094" s="57"/>
      <c r="C1094" s="36"/>
      <c r="D1094" s="36"/>
      <c r="E1094" s="58"/>
      <c r="F1094" s="36"/>
      <c r="G1094" s="58"/>
      <c r="H1094" s="58"/>
      <c r="I1094" s="58"/>
      <c r="J1094" s="57"/>
      <c r="K1094" s="58"/>
      <c r="L1094" s="59"/>
      <c r="N1094" s="110"/>
      <c r="O1094" s="110"/>
      <c r="P1094" s="110"/>
      <c r="Q1094" s="124"/>
      <c r="R1094" s="106"/>
      <c r="S1094" s="106"/>
      <c r="T1094" s="106"/>
      <c r="U1094" s="125"/>
      <c r="V1094" s="106"/>
      <c r="W1094" s="106"/>
      <c r="X1094" s="106"/>
      <c r="Y1094" s="106"/>
      <c r="Z1094" s="132"/>
      <c r="AA1094" s="132"/>
      <c r="AB1094" s="61"/>
      <c r="AC1094" s="36"/>
      <c r="AD1094" s="36"/>
      <c r="AE1094" s="36"/>
      <c r="AF1094" s="36"/>
      <c r="AG1094" s="36"/>
      <c r="AH1094" s="36"/>
      <c r="AI1094" s="36"/>
      <c r="AJ1094" s="36"/>
      <c r="AK1094" s="36"/>
      <c r="AL1094" s="36"/>
      <c r="AM1094" s="36"/>
      <c r="AN1094" s="36"/>
      <c r="AO1094" s="36"/>
      <c r="AP1094" s="36"/>
      <c r="AQ1094" s="36"/>
    </row>
    <row r="1095" spans="1:43" s="60" customFormat="1" x14ac:dyDescent="0.35">
      <c r="A1095" s="36"/>
      <c r="B1095" s="57"/>
      <c r="C1095" s="36"/>
      <c r="D1095" s="36"/>
      <c r="E1095" s="58"/>
      <c r="F1095" s="36"/>
      <c r="G1095" s="58"/>
      <c r="H1095" s="58"/>
      <c r="I1095" s="58"/>
      <c r="J1095" s="57"/>
      <c r="K1095" s="58"/>
      <c r="L1095" s="59"/>
      <c r="N1095" s="110"/>
      <c r="O1095" s="110"/>
      <c r="P1095" s="110"/>
      <c r="Q1095" s="124"/>
      <c r="R1095" s="106"/>
      <c r="S1095" s="106"/>
      <c r="T1095" s="106"/>
      <c r="U1095" s="125"/>
      <c r="V1095" s="106"/>
      <c r="W1095" s="106"/>
      <c r="X1095" s="106"/>
      <c r="Y1095" s="106"/>
      <c r="Z1095" s="132"/>
      <c r="AA1095" s="132"/>
      <c r="AB1095" s="61"/>
      <c r="AC1095" s="36"/>
      <c r="AD1095" s="36"/>
      <c r="AE1095" s="36"/>
      <c r="AF1095" s="36"/>
      <c r="AG1095" s="36"/>
      <c r="AH1095" s="36"/>
      <c r="AI1095" s="36"/>
      <c r="AJ1095" s="36"/>
      <c r="AK1095" s="36"/>
      <c r="AL1095" s="36"/>
      <c r="AM1095" s="36"/>
      <c r="AN1095" s="36"/>
      <c r="AO1095" s="36"/>
      <c r="AP1095" s="36"/>
      <c r="AQ1095" s="36"/>
    </row>
    <row r="1096" spans="1:43" s="60" customFormat="1" x14ac:dyDescent="0.35">
      <c r="A1096" s="36"/>
      <c r="B1096" s="57"/>
      <c r="C1096" s="36"/>
      <c r="D1096" s="36"/>
      <c r="E1096" s="58"/>
      <c r="F1096" s="36"/>
      <c r="G1096" s="58"/>
      <c r="H1096" s="58"/>
      <c r="I1096" s="58"/>
      <c r="J1096" s="57"/>
      <c r="K1096" s="58"/>
      <c r="L1096" s="59"/>
      <c r="N1096" s="110"/>
      <c r="O1096" s="110"/>
      <c r="P1096" s="110"/>
      <c r="Q1096" s="124"/>
      <c r="R1096" s="106"/>
      <c r="S1096" s="106"/>
      <c r="T1096" s="106"/>
      <c r="U1096" s="125"/>
      <c r="V1096" s="106"/>
      <c r="W1096" s="106"/>
      <c r="X1096" s="106"/>
      <c r="Y1096" s="106"/>
      <c r="Z1096" s="132"/>
      <c r="AA1096" s="132"/>
      <c r="AB1096" s="61"/>
      <c r="AC1096" s="36"/>
      <c r="AD1096" s="36"/>
      <c r="AE1096" s="36"/>
      <c r="AF1096" s="36"/>
      <c r="AG1096" s="36"/>
      <c r="AH1096" s="36"/>
      <c r="AI1096" s="36"/>
      <c r="AJ1096" s="36"/>
      <c r="AK1096" s="36"/>
      <c r="AL1096" s="36"/>
      <c r="AM1096" s="36"/>
      <c r="AN1096" s="36"/>
      <c r="AO1096" s="36"/>
      <c r="AP1096" s="36"/>
      <c r="AQ1096" s="36"/>
    </row>
    <row r="1097" spans="1:43" s="60" customFormat="1" x14ac:dyDescent="0.35">
      <c r="A1097" s="36"/>
      <c r="B1097" s="57"/>
      <c r="C1097" s="36"/>
      <c r="D1097" s="36"/>
      <c r="E1097" s="58"/>
      <c r="F1097" s="36"/>
      <c r="G1097" s="58"/>
      <c r="H1097" s="58"/>
      <c r="I1097" s="58"/>
      <c r="J1097" s="57"/>
      <c r="K1097" s="58"/>
      <c r="L1097" s="59"/>
      <c r="N1097" s="110"/>
      <c r="O1097" s="110"/>
      <c r="P1097" s="110"/>
      <c r="Q1097" s="124"/>
      <c r="R1097" s="106"/>
      <c r="S1097" s="106"/>
      <c r="T1097" s="106"/>
      <c r="U1097" s="125"/>
      <c r="V1097" s="106"/>
      <c r="W1097" s="106"/>
      <c r="X1097" s="106"/>
      <c r="Y1097" s="106"/>
      <c r="Z1097" s="132"/>
      <c r="AA1097" s="132"/>
      <c r="AB1097" s="61"/>
      <c r="AC1097" s="36"/>
      <c r="AD1097" s="36"/>
      <c r="AE1097" s="36"/>
      <c r="AF1097" s="36"/>
      <c r="AG1097" s="36"/>
      <c r="AH1097" s="36"/>
      <c r="AI1097" s="36"/>
      <c r="AJ1097" s="36"/>
      <c r="AK1097" s="36"/>
      <c r="AL1097" s="36"/>
      <c r="AM1097" s="36"/>
      <c r="AN1097" s="36"/>
      <c r="AO1097" s="36"/>
      <c r="AP1097" s="36"/>
      <c r="AQ1097" s="36"/>
    </row>
    <row r="1098" spans="1:43" s="60" customFormat="1" x14ac:dyDescent="0.35">
      <c r="A1098" s="36"/>
      <c r="B1098" s="57"/>
      <c r="C1098" s="36"/>
      <c r="D1098" s="36"/>
      <c r="E1098" s="58"/>
      <c r="F1098" s="36"/>
      <c r="G1098" s="58"/>
      <c r="H1098" s="58"/>
      <c r="I1098" s="58"/>
      <c r="J1098" s="57"/>
      <c r="K1098" s="58"/>
      <c r="L1098" s="59"/>
      <c r="N1098" s="110"/>
      <c r="O1098" s="110"/>
      <c r="P1098" s="110"/>
      <c r="Q1098" s="124"/>
      <c r="R1098" s="106"/>
      <c r="S1098" s="106"/>
      <c r="T1098" s="106"/>
      <c r="U1098" s="125"/>
      <c r="V1098" s="106"/>
      <c r="W1098" s="106"/>
      <c r="X1098" s="106"/>
      <c r="Y1098" s="106"/>
      <c r="Z1098" s="132"/>
      <c r="AA1098" s="132"/>
      <c r="AB1098" s="61"/>
      <c r="AC1098" s="36"/>
      <c r="AD1098" s="36"/>
      <c r="AE1098" s="36"/>
      <c r="AF1098" s="36"/>
      <c r="AG1098" s="36"/>
      <c r="AH1098" s="36"/>
      <c r="AI1098" s="36"/>
      <c r="AJ1098" s="36"/>
      <c r="AK1098" s="36"/>
      <c r="AL1098" s="36"/>
      <c r="AM1098" s="36"/>
      <c r="AN1098" s="36"/>
      <c r="AO1098" s="36"/>
      <c r="AP1098" s="36"/>
      <c r="AQ1098" s="36"/>
    </row>
    <row r="1099" spans="1:43" s="60" customFormat="1" x14ac:dyDescent="0.35">
      <c r="A1099" s="36"/>
      <c r="B1099" s="57"/>
      <c r="C1099" s="36"/>
      <c r="D1099" s="36"/>
      <c r="E1099" s="58"/>
      <c r="F1099" s="36"/>
      <c r="G1099" s="58"/>
      <c r="H1099" s="58"/>
      <c r="I1099" s="58"/>
      <c r="J1099" s="57"/>
      <c r="K1099" s="58"/>
      <c r="L1099" s="59"/>
      <c r="N1099" s="110"/>
      <c r="O1099" s="110"/>
      <c r="P1099" s="110"/>
      <c r="Q1099" s="124"/>
      <c r="R1099" s="106"/>
      <c r="S1099" s="106"/>
      <c r="T1099" s="106"/>
      <c r="U1099" s="125"/>
      <c r="V1099" s="106"/>
      <c r="W1099" s="106"/>
      <c r="X1099" s="106"/>
      <c r="Y1099" s="106"/>
      <c r="Z1099" s="132"/>
      <c r="AA1099" s="132"/>
      <c r="AB1099" s="61"/>
      <c r="AC1099" s="36"/>
      <c r="AD1099" s="36"/>
      <c r="AE1099" s="36"/>
      <c r="AF1099" s="36"/>
      <c r="AG1099" s="36"/>
      <c r="AH1099" s="36"/>
      <c r="AI1099" s="36"/>
      <c r="AJ1099" s="36"/>
      <c r="AK1099" s="36"/>
      <c r="AL1099" s="36"/>
      <c r="AM1099" s="36"/>
      <c r="AN1099" s="36"/>
      <c r="AO1099" s="36"/>
      <c r="AP1099" s="36"/>
      <c r="AQ1099" s="36"/>
    </row>
    <row r="1100" spans="1:43" s="60" customFormat="1" x14ac:dyDescent="0.35">
      <c r="A1100" s="36"/>
      <c r="B1100" s="57"/>
      <c r="C1100" s="36"/>
      <c r="D1100" s="36"/>
      <c r="E1100" s="58"/>
      <c r="F1100" s="36"/>
      <c r="G1100" s="58"/>
      <c r="H1100" s="58"/>
      <c r="I1100" s="58"/>
      <c r="J1100" s="57"/>
      <c r="K1100" s="58"/>
      <c r="L1100" s="59"/>
      <c r="N1100" s="110"/>
      <c r="O1100" s="110"/>
      <c r="P1100" s="110"/>
      <c r="Q1100" s="124"/>
      <c r="R1100" s="106"/>
      <c r="S1100" s="106"/>
      <c r="T1100" s="106"/>
      <c r="U1100" s="125"/>
      <c r="V1100" s="106"/>
      <c r="W1100" s="106"/>
      <c r="X1100" s="106"/>
      <c r="Y1100" s="106"/>
      <c r="Z1100" s="132"/>
      <c r="AA1100" s="132"/>
      <c r="AB1100" s="61"/>
      <c r="AC1100" s="36"/>
      <c r="AD1100" s="36"/>
      <c r="AE1100" s="36"/>
      <c r="AF1100" s="36"/>
      <c r="AG1100" s="36"/>
      <c r="AH1100" s="36"/>
      <c r="AI1100" s="36"/>
      <c r="AJ1100" s="36"/>
      <c r="AK1100" s="36"/>
      <c r="AL1100" s="36"/>
      <c r="AM1100" s="36"/>
      <c r="AN1100" s="36"/>
      <c r="AO1100" s="36"/>
      <c r="AP1100" s="36"/>
      <c r="AQ1100" s="36"/>
    </row>
    <row r="1101" spans="1:43" s="60" customFormat="1" x14ac:dyDescent="0.35">
      <c r="A1101" s="36"/>
      <c r="B1101" s="57"/>
      <c r="C1101" s="36"/>
      <c r="D1101" s="36"/>
      <c r="E1101" s="58"/>
      <c r="F1101" s="36"/>
      <c r="G1101" s="58"/>
      <c r="H1101" s="58"/>
      <c r="I1101" s="58"/>
      <c r="J1101" s="57"/>
      <c r="K1101" s="58"/>
      <c r="L1101" s="59"/>
      <c r="N1101" s="110"/>
      <c r="O1101" s="110"/>
      <c r="P1101" s="110"/>
      <c r="Q1101" s="124"/>
      <c r="R1101" s="106"/>
      <c r="S1101" s="106"/>
      <c r="T1101" s="106"/>
      <c r="U1101" s="125"/>
      <c r="V1101" s="106"/>
      <c r="W1101" s="106"/>
      <c r="X1101" s="106"/>
      <c r="Y1101" s="106"/>
      <c r="Z1101" s="132"/>
      <c r="AA1101" s="132"/>
      <c r="AB1101" s="61"/>
      <c r="AC1101" s="36"/>
      <c r="AD1101" s="36"/>
      <c r="AE1101" s="36"/>
      <c r="AF1101" s="36"/>
      <c r="AG1101" s="36"/>
      <c r="AH1101" s="36"/>
      <c r="AI1101" s="36"/>
      <c r="AJ1101" s="36"/>
      <c r="AK1101" s="36"/>
      <c r="AL1101" s="36"/>
      <c r="AM1101" s="36"/>
      <c r="AN1101" s="36"/>
      <c r="AO1101" s="36"/>
      <c r="AP1101" s="36"/>
      <c r="AQ1101" s="36"/>
    </row>
    <row r="1102" spans="1:43" s="60" customFormat="1" x14ac:dyDescent="0.35">
      <c r="A1102" s="36"/>
      <c r="B1102" s="57"/>
      <c r="C1102" s="36"/>
      <c r="D1102" s="36"/>
      <c r="E1102" s="58"/>
      <c r="F1102" s="36"/>
      <c r="G1102" s="58"/>
      <c r="H1102" s="58"/>
      <c r="I1102" s="58"/>
      <c r="J1102" s="57"/>
      <c r="K1102" s="58"/>
      <c r="L1102" s="59"/>
      <c r="N1102" s="110"/>
      <c r="O1102" s="110"/>
      <c r="P1102" s="110"/>
      <c r="Q1102" s="124"/>
      <c r="R1102" s="106"/>
      <c r="S1102" s="106"/>
      <c r="T1102" s="106"/>
      <c r="U1102" s="125"/>
      <c r="V1102" s="106"/>
      <c r="W1102" s="106"/>
      <c r="X1102" s="106"/>
      <c r="Y1102" s="106"/>
      <c r="Z1102" s="132"/>
      <c r="AA1102" s="132"/>
      <c r="AB1102" s="61"/>
      <c r="AC1102" s="36"/>
      <c r="AD1102" s="36"/>
      <c r="AE1102" s="36"/>
      <c r="AF1102" s="36"/>
      <c r="AG1102" s="36"/>
      <c r="AH1102" s="36"/>
      <c r="AI1102" s="36"/>
      <c r="AJ1102" s="36"/>
      <c r="AK1102" s="36"/>
      <c r="AL1102" s="36"/>
      <c r="AM1102" s="36"/>
      <c r="AN1102" s="36"/>
      <c r="AO1102" s="36"/>
      <c r="AP1102" s="36"/>
      <c r="AQ1102" s="36"/>
    </row>
    <row r="1103" spans="1:43" s="60" customFormat="1" x14ac:dyDescent="0.35">
      <c r="A1103" s="36"/>
      <c r="B1103" s="57"/>
      <c r="C1103" s="36"/>
      <c r="D1103" s="36"/>
      <c r="E1103" s="58"/>
      <c r="F1103" s="36"/>
      <c r="G1103" s="58"/>
      <c r="H1103" s="58"/>
      <c r="I1103" s="58"/>
      <c r="J1103" s="57"/>
      <c r="K1103" s="58"/>
      <c r="L1103" s="59"/>
      <c r="N1103" s="110"/>
      <c r="O1103" s="110"/>
      <c r="P1103" s="110"/>
      <c r="Q1103" s="124"/>
      <c r="R1103" s="106"/>
      <c r="S1103" s="106"/>
      <c r="T1103" s="106"/>
      <c r="U1103" s="125"/>
      <c r="V1103" s="106"/>
      <c r="W1103" s="106"/>
      <c r="X1103" s="106"/>
      <c r="Y1103" s="106"/>
      <c r="Z1103" s="132"/>
      <c r="AA1103" s="132"/>
      <c r="AB1103" s="61"/>
      <c r="AC1103" s="36"/>
      <c r="AD1103" s="36"/>
      <c r="AE1103" s="36"/>
      <c r="AF1103" s="36"/>
      <c r="AG1103" s="36"/>
      <c r="AH1103" s="36"/>
      <c r="AI1103" s="36"/>
      <c r="AJ1103" s="36"/>
      <c r="AK1103" s="36"/>
      <c r="AL1103" s="36"/>
      <c r="AM1103" s="36"/>
      <c r="AN1103" s="36"/>
      <c r="AO1103" s="36"/>
      <c r="AP1103" s="36"/>
      <c r="AQ1103" s="36"/>
    </row>
    <row r="1104" spans="1:43" s="60" customFormat="1" x14ac:dyDescent="0.35">
      <c r="A1104" s="36"/>
      <c r="B1104" s="57"/>
      <c r="C1104" s="36"/>
      <c r="D1104" s="36"/>
      <c r="E1104" s="58"/>
      <c r="F1104" s="36"/>
      <c r="G1104" s="58"/>
      <c r="H1104" s="58"/>
      <c r="I1104" s="58"/>
      <c r="J1104" s="57"/>
      <c r="K1104" s="58"/>
      <c r="L1104" s="59"/>
      <c r="N1104" s="110"/>
      <c r="O1104" s="110"/>
      <c r="P1104" s="110"/>
      <c r="Q1104" s="124"/>
      <c r="R1104" s="106"/>
      <c r="S1104" s="106"/>
      <c r="T1104" s="106"/>
      <c r="U1104" s="125"/>
      <c r="V1104" s="106"/>
      <c r="W1104" s="106"/>
      <c r="X1104" s="106"/>
      <c r="Y1104" s="106"/>
      <c r="Z1104" s="132"/>
      <c r="AA1104" s="132"/>
      <c r="AB1104" s="61"/>
      <c r="AC1104" s="36"/>
      <c r="AD1104" s="36"/>
      <c r="AE1104" s="36"/>
      <c r="AF1104" s="36"/>
      <c r="AG1104" s="36"/>
      <c r="AH1104" s="36"/>
      <c r="AI1104" s="36"/>
      <c r="AJ1104" s="36"/>
      <c r="AK1104" s="36"/>
      <c r="AL1104" s="36"/>
      <c r="AM1104" s="36"/>
      <c r="AN1104" s="36"/>
      <c r="AO1104" s="36"/>
      <c r="AP1104" s="36"/>
      <c r="AQ1104" s="36"/>
    </row>
    <row r="1105" spans="1:43" s="60" customFormat="1" x14ac:dyDescent="0.35">
      <c r="A1105" s="36"/>
      <c r="B1105" s="57"/>
      <c r="C1105" s="36"/>
      <c r="D1105" s="36"/>
      <c r="E1105" s="58"/>
      <c r="F1105" s="36"/>
      <c r="G1105" s="58"/>
      <c r="H1105" s="58"/>
      <c r="I1105" s="58"/>
      <c r="J1105" s="57"/>
      <c r="K1105" s="58"/>
      <c r="L1105" s="59"/>
      <c r="N1105" s="110"/>
      <c r="O1105" s="110"/>
      <c r="P1105" s="110"/>
      <c r="Q1105" s="124"/>
      <c r="R1105" s="106"/>
      <c r="S1105" s="106"/>
      <c r="T1105" s="106"/>
      <c r="U1105" s="125"/>
      <c r="V1105" s="106"/>
      <c r="W1105" s="106"/>
      <c r="X1105" s="106"/>
      <c r="Y1105" s="106"/>
      <c r="Z1105" s="132"/>
      <c r="AA1105" s="132"/>
      <c r="AB1105" s="61"/>
      <c r="AC1105" s="36"/>
      <c r="AD1105" s="36"/>
      <c r="AE1105" s="36"/>
      <c r="AF1105" s="36"/>
      <c r="AG1105" s="36"/>
      <c r="AH1105" s="36"/>
      <c r="AI1105" s="36"/>
      <c r="AJ1105" s="36"/>
      <c r="AK1105" s="36"/>
      <c r="AL1105" s="36"/>
      <c r="AM1105" s="36"/>
      <c r="AN1105" s="36"/>
      <c r="AO1105" s="36"/>
      <c r="AP1105" s="36"/>
      <c r="AQ1105" s="36"/>
    </row>
    <row r="1106" spans="1:43" s="60" customFormat="1" x14ac:dyDescent="0.35">
      <c r="A1106" s="36"/>
      <c r="B1106" s="57"/>
      <c r="C1106" s="36"/>
      <c r="D1106" s="36"/>
      <c r="E1106" s="58"/>
      <c r="F1106" s="36"/>
      <c r="G1106" s="58"/>
      <c r="H1106" s="58"/>
      <c r="I1106" s="58"/>
      <c r="J1106" s="57"/>
      <c r="K1106" s="58"/>
      <c r="L1106" s="59"/>
      <c r="N1106" s="110"/>
      <c r="O1106" s="110"/>
      <c r="P1106" s="110"/>
      <c r="Q1106" s="124"/>
      <c r="R1106" s="106"/>
      <c r="S1106" s="106"/>
      <c r="T1106" s="106"/>
      <c r="U1106" s="125"/>
      <c r="V1106" s="106"/>
      <c r="W1106" s="106"/>
      <c r="X1106" s="106"/>
      <c r="Y1106" s="106"/>
      <c r="Z1106" s="132"/>
      <c r="AA1106" s="132"/>
      <c r="AB1106" s="61"/>
      <c r="AC1106" s="36"/>
      <c r="AD1106" s="36"/>
      <c r="AE1106" s="36"/>
      <c r="AF1106" s="36"/>
      <c r="AG1106" s="36"/>
      <c r="AH1106" s="36"/>
      <c r="AI1106" s="36"/>
      <c r="AJ1106" s="36"/>
      <c r="AK1106" s="36"/>
      <c r="AL1106" s="36"/>
      <c r="AM1106" s="36"/>
      <c r="AN1106" s="36"/>
      <c r="AO1106" s="36"/>
      <c r="AP1106" s="36"/>
      <c r="AQ1106" s="36"/>
    </row>
    <row r="1107" spans="1:43" s="60" customFormat="1" x14ac:dyDescent="0.35">
      <c r="A1107" s="36"/>
      <c r="B1107" s="57"/>
      <c r="C1107" s="36"/>
      <c r="D1107" s="36"/>
      <c r="E1107" s="58"/>
      <c r="F1107" s="36"/>
      <c r="G1107" s="58"/>
      <c r="H1107" s="58"/>
      <c r="I1107" s="58"/>
      <c r="J1107" s="57"/>
      <c r="K1107" s="58"/>
      <c r="L1107" s="59"/>
      <c r="N1107" s="110"/>
      <c r="O1107" s="110"/>
      <c r="P1107" s="110"/>
      <c r="Q1107" s="124"/>
      <c r="R1107" s="106"/>
      <c r="S1107" s="106"/>
      <c r="T1107" s="106"/>
      <c r="U1107" s="125"/>
      <c r="V1107" s="106"/>
      <c r="W1107" s="106"/>
      <c r="X1107" s="106"/>
      <c r="Y1107" s="106"/>
      <c r="Z1107" s="132"/>
      <c r="AA1107" s="132"/>
      <c r="AB1107" s="61"/>
      <c r="AC1107" s="36"/>
      <c r="AD1107" s="36"/>
      <c r="AE1107" s="36"/>
      <c r="AF1107" s="36"/>
      <c r="AG1107" s="36"/>
      <c r="AH1107" s="36"/>
      <c r="AI1107" s="36"/>
      <c r="AJ1107" s="36"/>
      <c r="AK1107" s="36"/>
      <c r="AL1107" s="36"/>
      <c r="AM1107" s="36"/>
      <c r="AN1107" s="36"/>
      <c r="AO1107" s="36"/>
      <c r="AP1107" s="36"/>
      <c r="AQ1107" s="36"/>
    </row>
    <row r="1108" spans="1:43" s="60" customFormat="1" x14ac:dyDescent="0.35">
      <c r="A1108" s="36"/>
      <c r="B1108" s="57"/>
      <c r="C1108" s="36"/>
      <c r="D1108" s="36"/>
      <c r="E1108" s="58"/>
      <c r="F1108" s="36"/>
      <c r="G1108" s="58"/>
      <c r="H1108" s="58"/>
      <c r="I1108" s="58"/>
      <c r="J1108" s="57"/>
      <c r="K1108" s="58"/>
      <c r="L1108" s="59"/>
      <c r="N1108" s="110"/>
      <c r="O1108" s="110"/>
      <c r="P1108" s="110"/>
      <c r="Q1108" s="124"/>
      <c r="R1108" s="106"/>
      <c r="S1108" s="106"/>
      <c r="T1108" s="106"/>
      <c r="U1108" s="125"/>
      <c r="V1108" s="106"/>
      <c r="W1108" s="106"/>
      <c r="X1108" s="106"/>
      <c r="Y1108" s="106"/>
      <c r="Z1108" s="132"/>
      <c r="AA1108" s="132"/>
      <c r="AB1108" s="61"/>
      <c r="AC1108" s="36"/>
      <c r="AD1108" s="36"/>
      <c r="AE1108" s="36"/>
      <c r="AF1108" s="36"/>
      <c r="AG1108" s="36"/>
      <c r="AH1108" s="36"/>
      <c r="AI1108" s="36"/>
      <c r="AJ1108" s="36"/>
      <c r="AK1108" s="36"/>
      <c r="AL1108" s="36"/>
      <c r="AM1108" s="36"/>
      <c r="AN1108" s="36"/>
      <c r="AO1108" s="36"/>
      <c r="AP1108" s="36"/>
      <c r="AQ1108" s="36"/>
    </row>
    <row r="1109" spans="1:43" s="60" customFormat="1" x14ac:dyDescent="0.35">
      <c r="A1109" s="36"/>
      <c r="B1109" s="57"/>
      <c r="C1109" s="36"/>
      <c r="D1109" s="36"/>
      <c r="E1109" s="58"/>
      <c r="F1109" s="36"/>
      <c r="G1109" s="58"/>
      <c r="H1109" s="58"/>
      <c r="I1109" s="58"/>
      <c r="J1109" s="57"/>
      <c r="K1109" s="58"/>
      <c r="L1109" s="59"/>
      <c r="N1109" s="110"/>
      <c r="O1109" s="110"/>
      <c r="P1109" s="110"/>
      <c r="Q1109" s="124"/>
      <c r="R1109" s="106"/>
      <c r="S1109" s="106"/>
      <c r="T1109" s="106"/>
      <c r="U1109" s="125"/>
      <c r="V1109" s="106"/>
      <c r="W1109" s="106"/>
      <c r="X1109" s="106"/>
      <c r="Y1109" s="106"/>
      <c r="Z1109" s="132"/>
      <c r="AA1109" s="132"/>
      <c r="AB1109" s="61"/>
      <c r="AC1109" s="36"/>
      <c r="AD1109" s="36"/>
      <c r="AE1109" s="36"/>
      <c r="AF1109" s="36"/>
      <c r="AG1109" s="36"/>
      <c r="AH1109" s="36"/>
      <c r="AI1109" s="36"/>
      <c r="AJ1109" s="36"/>
      <c r="AK1109" s="36"/>
      <c r="AL1109" s="36"/>
      <c r="AM1109" s="36"/>
      <c r="AN1109" s="36"/>
      <c r="AO1109" s="36"/>
      <c r="AP1109" s="36"/>
      <c r="AQ1109" s="36"/>
    </row>
    <row r="1110" spans="1:43" s="60" customFormat="1" x14ac:dyDescent="0.35">
      <c r="A1110" s="36"/>
      <c r="B1110" s="57"/>
      <c r="C1110" s="36"/>
      <c r="D1110" s="36"/>
      <c r="E1110" s="58"/>
      <c r="F1110" s="36"/>
      <c r="G1110" s="58"/>
      <c r="H1110" s="58"/>
      <c r="I1110" s="58"/>
      <c r="J1110" s="57"/>
      <c r="K1110" s="58"/>
      <c r="L1110" s="59"/>
      <c r="N1110" s="110"/>
      <c r="O1110" s="110"/>
      <c r="P1110" s="110"/>
      <c r="Q1110" s="124"/>
      <c r="R1110" s="106"/>
      <c r="S1110" s="106"/>
      <c r="T1110" s="106"/>
      <c r="U1110" s="125"/>
      <c r="V1110" s="106"/>
      <c r="W1110" s="106"/>
      <c r="X1110" s="106"/>
      <c r="Y1110" s="106"/>
      <c r="Z1110" s="132"/>
      <c r="AA1110" s="132"/>
      <c r="AB1110" s="61"/>
      <c r="AC1110" s="36"/>
      <c r="AD1110" s="36"/>
      <c r="AE1110" s="36"/>
      <c r="AF1110" s="36"/>
      <c r="AG1110" s="36"/>
      <c r="AH1110" s="36"/>
      <c r="AI1110" s="36"/>
      <c r="AJ1110" s="36"/>
      <c r="AK1110" s="36"/>
      <c r="AL1110" s="36"/>
      <c r="AM1110" s="36"/>
      <c r="AN1110" s="36"/>
      <c r="AO1110" s="36"/>
      <c r="AP1110" s="36"/>
      <c r="AQ1110" s="36"/>
    </row>
    <row r="1111" spans="1:43" s="60" customFormat="1" x14ac:dyDescent="0.35">
      <c r="A1111" s="36"/>
      <c r="B1111" s="57"/>
      <c r="C1111" s="36"/>
      <c r="D1111" s="36"/>
      <c r="E1111" s="58"/>
      <c r="F1111" s="36"/>
      <c r="G1111" s="58"/>
      <c r="H1111" s="58"/>
      <c r="I1111" s="58"/>
      <c r="J1111" s="57"/>
      <c r="K1111" s="58"/>
      <c r="L1111" s="59"/>
      <c r="N1111" s="110"/>
      <c r="O1111" s="110"/>
      <c r="P1111" s="110"/>
      <c r="Q1111" s="124"/>
      <c r="R1111" s="106"/>
      <c r="S1111" s="106"/>
      <c r="T1111" s="106"/>
      <c r="U1111" s="125"/>
      <c r="V1111" s="106"/>
      <c r="W1111" s="106"/>
      <c r="X1111" s="106"/>
      <c r="Y1111" s="106"/>
      <c r="Z1111" s="132"/>
      <c r="AA1111" s="132"/>
      <c r="AB1111" s="61"/>
      <c r="AC1111" s="36"/>
      <c r="AD1111" s="36"/>
      <c r="AE1111" s="36"/>
      <c r="AF1111" s="36"/>
      <c r="AG1111" s="36"/>
      <c r="AH1111" s="36"/>
      <c r="AI1111" s="36"/>
      <c r="AJ1111" s="36"/>
      <c r="AK1111" s="36"/>
      <c r="AL1111" s="36"/>
      <c r="AM1111" s="36"/>
      <c r="AN1111" s="36"/>
      <c r="AO1111" s="36"/>
      <c r="AP1111" s="36"/>
      <c r="AQ1111" s="36"/>
    </row>
    <row r="1112" spans="1:43" s="60" customFormat="1" x14ac:dyDescent="0.35">
      <c r="A1112" s="36"/>
      <c r="B1112" s="57"/>
      <c r="C1112" s="36"/>
      <c r="D1112" s="36"/>
      <c r="E1112" s="58"/>
      <c r="F1112" s="36"/>
      <c r="G1112" s="58"/>
      <c r="H1112" s="58"/>
      <c r="I1112" s="58"/>
      <c r="J1112" s="57"/>
      <c r="K1112" s="58"/>
      <c r="L1112" s="59"/>
      <c r="N1112" s="110"/>
      <c r="O1112" s="110"/>
      <c r="P1112" s="110"/>
      <c r="Q1112" s="124"/>
      <c r="R1112" s="106"/>
      <c r="S1112" s="106"/>
      <c r="T1112" s="106"/>
      <c r="U1112" s="125"/>
      <c r="V1112" s="106"/>
      <c r="W1112" s="106"/>
      <c r="X1112" s="106"/>
      <c r="Y1112" s="106"/>
      <c r="Z1112" s="132"/>
      <c r="AA1112" s="132"/>
      <c r="AB1112" s="61"/>
      <c r="AC1112" s="36"/>
      <c r="AD1112" s="36"/>
      <c r="AE1112" s="36"/>
      <c r="AF1112" s="36"/>
      <c r="AG1112" s="36"/>
      <c r="AH1112" s="36"/>
      <c r="AI1112" s="36"/>
      <c r="AJ1112" s="36"/>
      <c r="AK1112" s="36"/>
      <c r="AL1112" s="36"/>
      <c r="AM1112" s="36"/>
      <c r="AN1112" s="36"/>
      <c r="AO1112" s="36"/>
      <c r="AP1112" s="36"/>
      <c r="AQ1112" s="36"/>
    </row>
    <row r="1113" spans="1:43" s="60" customFormat="1" x14ac:dyDescent="0.35">
      <c r="A1113" s="36"/>
      <c r="B1113" s="57"/>
      <c r="C1113" s="36"/>
      <c r="D1113" s="36"/>
      <c r="E1113" s="58"/>
      <c r="F1113" s="36"/>
      <c r="G1113" s="58"/>
      <c r="H1113" s="58"/>
      <c r="I1113" s="58"/>
      <c r="J1113" s="57"/>
      <c r="K1113" s="58"/>
      <c r="L1113" s="59"/>
      <c r="N1113" s="110"/>
      <c r="O1113" s="110"/>
      <c r="P1113" s="110"/>
      <c r="Q1113" s="124"/>
      <c r="R1113" s="106"/>
      <c r="S1113" s="106"/>
      <c r="T1113" s="106"/>
      <c r="U1113" s="125"/>
      <c r="V1113" s="106"/>
      <c r="W1113" s="106"/>
      <c r="X1113" s="106"/>
      <c r="Y1113" s="106"/>
      <c r="Z1113" s="132"/>
      <c r="AA1113" s="132"/>
      <c r="AB1113" s="61"/>
      <c r="AC1113" s="36"/>
      <c r="AD1113" s="36"/>
      <c r="AE1113" s="36"/>
      <c r="AF1113" s="36"/>
      <c r="AG1113" s="36"/>
      <c r="AH1113" s="36"/>
      <c r="AI1113" s="36"/>
      <c r="AJ1113" s="36"/>
      <c r="AK1113" s="36"/>
      <c r="AL1113" s="36"/>
      <c r="AM1113" s="36"/>
      <c r="AN1113" s="36"/>
      <c r="AO1113" s="36"/>
      <c r="AP1113" s="36"/>
      <c r="AQ1113" s="36"/>
    </row>
    <row r="1114" spans="1:43" s="60" customFormat="1" x14ac:dyDescent="0.35">
      <c r="A1114" s="36"/>
      <c r="B1114" s="57"/>
      <c r="C1114" s="36"/>
      <c r="D1114" s="36"/>
      <c r="E1114" s="58"/>
      <c r="F1114" s="36"/>
      <c r="G1114" s="58"/>
      <c r="H1114" s="58"/>
      <c r="I1114" s="58"/>
      <c r="J1114" s="57"/>
      <c r="K1114" s="58"/>
      <c r="L1114" s="59"/>
      <c r="N1114" s="110"/>
      <c r="O1114" s="110"/>
      <c r="P1114" s="110"/>
      <c r="Q1114" s="124"/>
      <c r="R1114" s="106"/>
      <c r="S1114" s="106"/>
      <c r="T1114" s="106"/>
      <c r="U1114" s="125"/>
      <c r="V1114" s="106"/>
      <c r="W1114" s="106"/>
      <c r="X1114" s="106"/>
      <c r="Y1114" s="106"/>
      <c r="Z1114" s="132"/>
      <c r="AA1114" s="132"/>
      <c r="AB1114" s="61"/>
      <c r="AC1114" s="36"/>
      <c r="AD1114" s="36"/>
      <c r="AE1114" s="36"/>
      <c r="AF1114" s="36"/>
      <c r="AG1114" s="36"/>
      <c r="AH1114" s="36"/>
      <c r="AI1114" s="36"/>
      <c r="AJ1114" s="36"/>
      <c r="AK1114" s="36"/>
      <c r="AL1114" s="36"/>
      <c r="AM1114" s="36"/>
      <c r="AN1114" s="36"/>
      <c r="AO1114" s="36"/>
      <c r="AP1114" s="36"/>
      <c r="AQ1114" s="36"/>
    </row>
    <row r="1115" spans="1:43" s="60" customFormat="1" x14ac:dyDescent="0.35">
      <c r="A1115" s="36"/>
      <c r="B1115" s="57"/>
      <c r="C1115" s="36"/>
      <c r="D1115" s="36"/>
      <c r="E1115" s="58"/>
      <c r="F1115" s="36"/>
      <c r="G1115" s="58"/>
      <c r="H1115" s="58"/>
      <c r="I1115" s="58"/>
      <c r="J1115" s="57"/>
      <c r="K1115" s="58"/>
      <c r="L1115" s="59"/>
      <c r="N1115" s="110"/>
      <c r="O1115" s="110"/>
      <c r="P1115" s="110"/>
      <c r="Q1115" s="124"/>
      <c r="R1115" s="106"/>
      <c r="S1115" s="106"/>
      <c r="T1115" s="106"/>
      <c r="U1115" s="125"/>
      <c r="V1115" s="106"/>
      <c r="W1115" s="106"/>
      <c r="X1115" s="106"/>
      <c r="Y1115" s="106"/>
      <c r="Z1115" s="132"/>
      <c r="AA1115" s="132"/>
      <c r="AB1115" s="61"/>
      <c r="AC1115" s="36"/>
      <c r="AD1115" s="36"/>
      <c r="AE1115" s="36"/>
      <c r="AF1115" s="36"/>
      <c r="AG1115" s="36"/>
      <c r="AH1115" s="36"/>
      <c r="AI1115" s="36"/>
      <c r="AJ1115" s="36"/>
      <c r="AK1115" s="36"/>
      <c r="AL1115" s="36"/>
      <c r="AM1115" s="36"/>
      <c r="AN1115" s="36"/>
      <c r="AO1115" s="36"/>
      <c r="AP1115" s="36"/>
      <c r="AQ1115" s="36"/>
    </row>
    <row r="1116" spans="1:43" s="60" customFormat="1" x14ac:dyDescent="0.35">
      <c r="A1116" s="36"/>
      <c r="B1116" s="57"/>
      <c r="C1116" s="36"/>
      <c r="D1116" s="36"/>
      <c r="E1116" s="58"/>
      <c r="F1116" s="36"/>
      <c r="G1116" s="58"/>
      <c r="H1116" s="58"/>
      <c r="I1116" s="58"/>
      <c r="J1116" s="57"/>
      <c r="K1116" s="58"/>
      <c r="L1116" s="59"/>
      <c r="N1116" s="110"/>
      <c r="O1116" s="110"/>
      <c r="P1116" s="110"/>
      <c r="Q1116" s="124"/>
      <c r="R1116" s="106"/>
      <c r="S1116" s="106"/>
      <c r="T1116" s="106"/>
      <c r="U1116" s="125"/>
      <c r="V1116" s="106"/>
      <c r="W1116" s="106"/>
      <c r="X1116" s="106"/>
      <c r="Y1116" s="106"/>
      <c r="Z1116" s="132"/>
      <c r="AA1116" s="132"/>
      <c r="AB1116" s="61"/>
      <c r="AC1116" s="36"/>
      <c r="AD1116" s="36"/>
      <c r="AE1116" s="36"/>
      <c r="AF1116" s="36"/>
      <c r="AG1116" s="36"/>
      <c r="AH1116" s="36"/>
      <c r="AI1116" s="36"/>
      <c r="AJ1116" s="36"/>
      <c r="AK1116" s="36"/>
      <c r="AL1116" s="36"/>
      <c r="AM1116" s="36"/>
      <c r="AN1116" s="36"/>
      <c r="AO1116" s="36"/>
      <c r="AP1116" s="36"/>
      <c r="AQ1116" s="36"/>
    </row>
    <row r="1117" spans="1:43" s="60" customFormat="1" x14ac:dyDescent="0.35">
      <c r="A1117" s="36"/>
      <c r="B1117" s="57"/>
      <c r="C1117" s="36"/>
      <c r="D1117" s="36"/>
      <c r="E1117" s="58"/>
      <c r="F1117" s="36"/>
      <c r="G1117" s="58"/>
      <c r="H1117" s="58"/>
      <c r="I1117" s="58"/>
      <c r="J1117" s="57"/>
      <c r="K1117" s="58"/>
      <c r="L1117" s="59"/>
      <c r="N1117" s="110"/>
      <c r="O1117" s="110"/>
      <c r="P1117" s="110"/>
      <c r="Q1117" s="124"/>
      <c r="R1117" s="106"/>
      <c r="S1117" s="106"/>
      <c r="T1117" s="106"/>
      <c r="U1117" s="125"/>
      <c r="V1117" s="106"/>
      <c r="W1117" s="106"/>
      <c r="X1117" s="106"/>
      <c r="Y1117" s="106"/>
      <c r="Z1117" s="132"/>
      <c r="AA1117" s="132"/>
      <c r="AB1117" s="61"/>
      <c r="AC1117" s="36"/>
      <c r="AD1117" s="36"/>
      <c r="AE1117" s="36"/>
      <c r="AF1117" s="36"/>
      <c r="AG1117" s="36"/>
      <c r="AH1117" s="36"/>
      <c r="AI1117" s="36"/>
      <c r="AJ1117" s="36"/>
      <c r="AK1117" s="36"/>
      <c r="AL1117" s="36"/>
      <c r="AM1117" s="36"/>
      <c r="AN1117" s="36"/>
      <c r="AO1117" s="36"/>
      <c r="AP1117" s="36"/>
      <c r="AQ1117" s="36"/>
    </row>
    <row r="1118" spans="1:43" s="60" customFormat="1" x14ac:dyDescent="0.35">
      <c r="A1118" s="36"/>
      <c r="B1118" s="57"/>
      <c r="C1118" s="36"/>
      <c r="D1118" s="36"/>
      <c r="E1118" s="58"/>
      <c r="F1118" s="36"/>
      <c r="G1118" s="58"/>
      <c r="H1118" s="58"/>
      <c r="I1118" s="58"/>
      <c r="J1118" s="57"/>
      <c r="K1118" s="58"/>
      <c r="L1118" s="59"/>
      <c r="N1118" s="110"/>
      <c r="O1118" s="110"/>
      <c r="P1118" s="110"/>
      <c r="Q1118" s="124"/>
      <c r="R1118" s="106"/>
      <c r="S1118" s="106"/>
      <c r="T1118" s="106"/>
      <c r="U1118" s="125"/>
      <c r="V1118" s="106"/>
      <c r="W1118" s="106"/>
      <c r="X1118" s="106"/>
      <c r="Y1118" s="106"/>
      <c r="Z1118" s="132"/>
      <c r="AA1118" s="132"/>
      <c r="AB1118" s="61"/>
      <c r="AC1118" s="36"/>
      <c r="AD1118" s="36"/>
      <c r="AE1118" s="36"/>
      <c r="AF1118" s="36"/>
      <c r="AG1118" s="36"/>
      <c r="AH1118" s="36"/>
      <c r="AI1118" s="36"/>
      <c r="AJ1118" s="36"/>
      <c r="AK1118" s="36"/>
      <c r="AL1118" s="36"/>
      <c r="AM1118" s="36"/>
      <c r="AN1118" s="36"/>
      <c r="AO1118" s="36"/>
      <c r="AP1118" s="36"/>
      <c r="AQ1118" s="36"/>
    </row>
    <row r="1119" spans="1:43" s="60" customFormat="1" x14ac:dyDescent="0.35">
      <c r="A1119" s="36"/>
      <c r="B1119" s="57"/>
      <c r="C1119" s="36"/>
      <c r="D1119" s="36"/>
      <c r="E1119" s="58"/>
      <c r="F1119" s="36"/>
      <c r="G1119" s="58"/>
      <c r="H1119" s="58"/>
      <c r="I1119" s="58"/>
      <c r="J1119" s="57"/>
      <c r="K1119" s="58"/>
      <c r="L1119" s="59"/>
      <c r="N1119" s="110"/>
      <c r="O1119" s="110"/>
      <c r="P1119" s="110"/>
      <c r="Q1119" s="124"/>
      <c r="R1119" s="106"/>
      <c r="S1119" s="106"/>
      <c r="T1119" s="106"/>
      <c r="U1119" s="125"/>
      <c r="V1119" s="106"/>
      <c r="W1119" s="106"/>
      <c r="X1119" s="106"/>
      <c r="Y1119" s="106"/>
      <c r="Z1119" s="132"/>
      <c r="AA1119" s="132"/>
      <c r="AB1119" s="61"/>
      <c r="AC1119" s="36"/>
      <c r="AD1119" s="36"/>
      <c r="AE1119" s="36"/>
      <c r="AF1119" s="36"/>
      <c r="AG1119" s="36"/>
      <c r="AH1119" s="36"/>
      <c r="AI1119" s="36"/>
      <c r="AJ1119" s="36"/>
      <c r="AK1119" s="36"/>
      <c r="AL1119" s="36"/>
      <c r="AM1119" s="36"/>
      <c r="AN1119" s="36"/>
      <c r="AO1119" s="36"/>
      <c r="AP1119" s="36"/>
      <c r="AQ1119" s="36"/>
    </row>
    <row r="1120" spans="1:43" s="60" customFormat="1" x14ac:dyDescent="0.35">
      <c r="A1120" s="36"/>
      <c r="B1120" s="57"/>
      <c r="C1120" s="36"/>
      <c r="D1120" s="36"/>
      <c r="E1120" s="58"/>
      <c r="F1120" s="36"/>
      <c r="G1120" s="58"/>
      <c r="H1120" s="58"/>
      <c r="I1120" s="58"/>
      <c r="J1120" s="57"/>
      <c r="K1120" s="58"/>
      <c r="L1120" s="59"/>
      <c r="N1120" s="110"/>
      <c r="O1120" s="110"/>
      <c r="P1120" s="110"/>
      <c r="Q1120" s="124"/>
      <c r="R1120" s="106"/>
      <c r="S1120" s="106"/>
      <c r="T1120" s="106"/>
      <c r="U1120" s="125"/>
      <c r="V1120" s="106"/>
      <c r="W1120" s="106"/>
      <c r="X1120" s="106"/>
      <c r="Y1120" s="106"/>
      <c r="Z1120" s="132"/>
      <c r="AA1120" s="132"/>
      <c r="AB1120" s="61"/>
      <c r="AC1120" s="36"/>
      <c r="AD1120" s="36"/>
      <c r="AE1120" s="36"/>
      <c r="AF1120" s="36"/>
      <c r="AG1120" s="36"/>
      <c r="AH1120" s="36"/>
      <c r="AI1120" s="36"/>
      <c r="AJ1120" s="36"/>
      <c r="AK1120" s="36"/>
      <c r="AL1120" s="36"/>
      <c r="AM1120" s="36"/>
      <c r="AN1120" s="36"/>
      <c r="AO1120" s="36"/>
      <c r="AP1120" s="36"/>
      <c r="AQ1120" s="36"/>
    </row>
    <row r="1121" spans="1:43" s="60" customFormat="1" x14ac:dyDescent="0.35">
      <c r="A1121" s="36"/>
      <c r="B1121" s="57"/>
      <c r="C1121" s="36"/>
      <c r="D1121" s="36"/>
      <c r="E1121" s="58"/>
      <c r="F1121" s="36"/>
      <c r="G1121" s="58"/>
      <c r="H1121" s="58"/>
      <c r="I1121" s="58"/>
      <c r="J1121" s="57"/>
      <c r="K1121" s="58"/>
      <c r="L1121" s="59"/>
      <c r="N1121" s="110"/>
      <c r="O1121" s="110"/>
      <c r="P1121" s="110"/>
      <c r="Q1121" s="124"/>
      <c r="R1121" s="106"/>
      <c r="S1121" s="106"/>
      <c r="T1121" s="106"/>
      <c r="U1121" s="125"/>
      <c r="V1121" s="106"/>
      <c r="W1121" s="106"/>
      <c r="X1121" s="106"/>
      <c r="Y1121" s="106"/>
      <c r="Z1121" s="132"/>
      <c r="AA1121" s="132"/>
      <c r="AB1121" s="61"/>
      <c r="AC1121" s="36"/>
      <c r="AD1121" s="36"/>
      <c r="AE1121" s="36"/>
      <c r="AF1121" s="36"/>
      <c r="AG1121" s="36"/>
      <c r="AH1121" s="36"/>
      <c r="AI1121" s="36"/>
      <c r="AJ1121" s="36"/>
      <c r="AK1121" s="36"/>
      <c r="AL1121" s="36"/>
      <c r="AM1121" s="36"/>
      <c r="AN1121" s="36"/>
      <c r="AO1121" s="36"/>
      <c r="AP1121" s="36"/>
      <c r="AQ1121" s="36"/>
    </row>
    <row r="1122" spans="1:43" s="60" customFormat="1" x14ac:dyDescent="0.35">
      <c r="A1122" s="36"/>
      <c r="B1122" s="57"/>
      <c r="C1122" s="36"/>
      <c r="D1122" s="36"/>
      <c r="E1122" s="58"/>
      <c r="F1122" s="36"/>
      <c r="G1122" s="58"/>
      <c r="H1122" s="58"/>
      <c r="I1122" s="58"/>
      <c r="J1122" s="57"/>
      <c r="K1122" s="58"/>
      <c r="L1122" s="59"/>
      <c r="N1122" s="110"/>
      <c r="O1122" s="110"/>
      <c r="P1122" s="110"/>
      <c r="Q1122" s="124"/>
      <c r="R1122" s="106"/>
      <c r="S1122" s="106"/>
      <c r="T1122" s="106"/>
      <c r="U1122" s="125"/>
      <c r="V1122" s="106"/>
      <c r="W1122" s="106"/>
      <c r="X1122" s="106"/>
      <c r="Y1122" s="106"/>
      <c r="Z1122" s="132"/>
      <c r="AA1122" s="132"/>
      <c r="AB1122" s="61"/>
      <c r="AC1122" s="36"/>
      <c r="AD1122" s="36"/>
      <c r="AE1122" s="36"/>
      <c r="AF1122" s="36"/>
      <c r="AG1122" s="36"/>
      <c r="AH1122" s="36"/>
      <c r="AI1122" s="36"/>
      <c r="AJ1122" s="36"/>
      <c r="AK1122" s="36"/>
      <c r="AL1122" s="36"/>
      <c r="AM1122" s="36"/>
      <c r="AN1122" s="36"/>
      <c r="AO1122" s="36"/>
      <c r="AP1122" s="36"/>
      <c r="AQ1122" s="36"/>
    </row>
    <row r="1123" spans="1:43" s="60" customFormat="1" x14ac:dyDescent="0.35">
      <c r="A1123" s="36"/>
      <c r="B1123" s="57"/>
      <c r="C1123" s="36"/>
      <c r="D1123" s="36"/>
      <c r="E1123" s="58"/>
      <c r="F1123" s="36"/>
      <c r="G1123" s="58"/>
      <c r="H1123" s="58"/>
      <c r="I1123" s="58"/>
      <c r="J1123" s="57"/>
      <c r="K1123" s="58"/>
      <c r="L1123" s="59"/>
      <c r="N1123" s="110"/>
      <c r="O1123" s="110"/>
      <c r="P1123" s="110"/>
      <c r="Q1123" s="124"/>
      <c r="R1123" s="106"/>
      <c r="S1123" s="106"/>
      <c r="T1123" s="106"/>
      <c r="U1123" s="125"/>
      <c r="V1123" s="106"/>
      <c r="W1123" s="106"/>
      <c r="X1123" s="106"/>
      <c r="Y1123" s="106"/>
      <c r="Z1123" s="132"/>
      <c r="AA1123" s="132"/>
      <c r="AB1123" s="61"/>
      <c r="AC1123" s="36"/>
      <c r="AD1123" s="36"/>
      <c r="AE1123" s="36"/>
      <c r="AF1123" s="36"/>
      <c r="AG1123" s="36"/>
      <c r="AH1123" s="36"/>
      <c r="AI1123" s="36"/>
      <c r="AJ1123" s="36"/>
      <c r="AK1123" s="36"/>
      <c r="AL1123" s="36"/>
      <c r="AM1123" s="36"/>
      <c r="AN1123" s="36"/>
      <c r="AO1123" s="36"/>
      <c r="AP1123" s="36"/>
      <c r="AQ1123" s="36"/>
    </row>
    <row r="1124" spans="1:43" s="60" customFormat="1" x14ac:dyDescent="0.35">
      <c r="A1124" s="36"/>
      <c r="B1124" s="57"/>
      <c r="C1124" s="36"/>
      <c r="D1124" s="36"/>
      <c r="E1124" s="58"/>
      <c r="F1124" s="36"/>
      <c r="G1124" s="58"/>
      <c r="H1124" s="58"/>
      <c r="I1124" s="58"/>
      <c r="J1124" s="57"/>
      <c r="K1124" s="58"/>
      <c r="L1124" s="59"/>
      <c r="N1124" s="110"/>
      <c r="O1124" s="110"/>
      <c r="P1124" s="110"/>
      <c r="Q1124" s="124"/>
      <c r="R1124" s="106"/>
      <c r="S1124" s="106"/>
      <c r="T1124" s="106"/>
      <c r="U1124" s="125"/>
      <c r="V1124" s="106"/>
      <c r="W1124" s="106"/>
      <c r="X1124" s="106"/>
      <c r="Y1124" s="106"/>
      <c r="Z1124" s="132"/>
      <c r="AA1124" s="132"/>
      <c r="AB1124" s="61"/>
      <c r="AC1124" s="36"/>
      <c r="AD1124" s="36"/>
      <c r="AE1124" s="36"/>
      <c r="AF1124" s="36"/>
      <c r="AG1124" s="36"/>
      <c r="AH1124" s="36"/>
      <c r="AI1124" s="36"/>
      <c r="AJ1124" s="36"/>
      <c r="AK1124" s="36"/>
      <c r="AL1124" s="36"/>
      <c r="AM1124" s="36"/>
      <c r="AN1124" s="36"/>
      <c r="AO1124" s="36"/>
      <c r="AP1124" s="36"/>
      <c r="AQ1124" s="36"/>
    </row>
    <row r="1125" spans="1:43" s="60" customFormat="1" x14ac:dyDescent="0.35">
      <c r="A1125" s="36"/>
      <c r="B1125" s="57"/>
      <c r="C1125" s="36"/>
      <c r="D1125" s="36"/>
      <c r="E1125" s="58"/>
      <c r="F1125" s="36"/>
      <c r="G1125" s="58"/>
      <c r="H1125" s="58"/>
      <c r="I1125" s="58"/>
      <c r="J1125" s="57"/>
      <c r="K1125" s="58"/>
      <c r="L1125" s="59"/>
      <c r="N1125" s="110"/>
      <c r="O1125" s="110"/>
      <c r="P1125" s="110"/>
      <c r="Q1125" s="124"/>
      <c r="R1125" s="106"/>
      <c r="S1125" s="106"/>
      <c r="T1125" s="106"/>
      <c r="U1125" s="125"/>
      <c r="V1125" s="106"/>
      <c r="W1125" s="106"/>
      <c r="X1125" s="106"/>
      <c r="Y1125" s="106"/>
      <c r="Z1125" s="132"/>
      <c r="AA1125" s="132"/>
      <c r="AB1125" s="61"/>
      <c r="AC1125" s="36"/>
      <c r="AD1125" s="36"/>
      <c r="AE1125" s="36"/>
      <c r="AF1125" s="36"/>
      <c r="AG1125" s="36"/>
      <c r="AH1125" s="36"/>
      <c r="AI1125" s="36"/>
      <c r="AJ1125" s="36"/>
      <c r="AK1125" s="36"/>
      <c r="AL1125" s="36"/>
      <c r="AM1125" s="36"/>
      <c r="AN1125" s="36"/>
      <c r="AO1125" s="36"/>
      <c r="AP1125" s="36"/>
      <c r="AQ1125" s="36"/>
    </row>
    <row r="1126" spans="1:43" s="60" customFormat="1" x14ac:dyDescent="0.35">
      <c r="A1126" s="36"/>
      <c r="B1126" s="57"/>
      <c r="C1126" s="36"/>
      <c r="D1126" s="36"/>
      <c r="E1126" s="58"/>
      <c r="F1126" s="36"/>
      <c r="G1126" s="58"/>
      <c r="H1126" s="58"/>
      <c r="I1126" s="58"/>
      <c r="J1126" s="57"/>
      <c r="K1126" s="58"/>
      <c r="L1126" s="59"/>
      <c r="N1126" s="110"/>
      <c r="O1126" s="110"/>
      <c r="P1126" s="110"/>
      <c r="Q1126" s="124"/>
      <c r="R1126" s="106"/>
      <c r="S1126" s="106"/>
      <c r="T1126" s="106"/>
      <c r="U1126" s="125"/>
      <c r="V1126" s="106"/>
      <c r="W1126" s="106"/>
      <c r="X1126" s="106"/>
      <c r="Y1126" s="106"/>
      <c r="Z1126" s="132"/>
      <c r="AA1126" s="132"/>
      <c r="AB1126" s="61"/>
      <c r="AC1126" s="36"/>
      <c r="AD1126" s="36"/>
      <c r="AE1126" s="36"/>
      <c r="AF1126" s="36"/>
      <c r="AG1126" s="36"/>
      <c r="AH1126" s="36"/>
      <c r="AI1126" s="36"/>
      <c r="AJ1126" s="36"/>
      <c r="AK1126" s="36"/>
      <c r="AL1126" s="36"/>
      <c r="AM1126" s="36"/>
      <c r="AN1126" s="36"/>
      <c r="AO1126" s="36"/>
      <c r="AP1126" s="36"/>
      <c r="AQ1126" s="36"/>
    </row>
    <row r="1127" spans="1:43" s="60" customFormat="1" x14ac:dyDescent="0.35">
      <c r="A1127" s="36"/>
      <c r="B1127" s="57"/>
      <c r="C1127" s="36"/>
      <c r="D1127" s="36"/>
      <c r="E1127" s="58"/>
      <c r="F1127" s="36"/>
      <c r="G1127" s="58"/>
      <c r="H1127" s="58"/>
      <c r="I1127" s="58"/>
      <c r="J1127" s="57"/>
      <c r="K1127" s="58"/>
      <c r="L1127" s="59"/>
      <c r="N1127" s="110"/>
      <c r="O1127" s="110"/>
      <c r="P1127" s="110"/>
      <c r="Q1127" s="124"/>
      <c r="R1127" s="106"/>
      <c r="S1127" s="106"/>
      <c r="T1127" s="106"/>
      <c r="U1127" s="125"/>
      <c r="V1127" s="106"/>
      <c r="W1127" s="106"/>
      <c r="X1127" s="106"/>
      <c r="Y1127" s="106"/>
      <c r="Z1127" s="132"/>
      <c r="AA1127" s="132"/>
      <c r="AB1127" s="61"/>
      <c r="AC1127" s="36"/>
      <c r="AD1127" s="36"/>
      <c r="AE1127" s="36"/>
      <c r="AF1127" s="36"/>
      <c r="AG1127" s="36"/>
      <c r="AH1127" s="36"/>
      <c r="AI1127" s="36"/>
      <c r="AJ1127" s="36"/>
      <c r="AK1127" s="36"/>
      <c r="AL1127" s="36"/>
      <c r="AM1127" s="36"/>
      <c r="AN1127" s="36"/>
      <c r="AO1127" s="36"/>
      <c r="AP1127" s="36"/>
      <c r="AQ1127" s="36"/>
    </row>
    <row r="1128" spans="1:43" s="60" customFormat="1" x14ac:dyDescent="0.35">
      <c r="A1128" s="36"/>
      <c r="B1128" s="57"/>
      <c r="C1128" s="36"/>
      <c r="D1128" s="36"/>
      <c r="E1128" s="58"/>
      <c r="F1128" s="36"/>
      <c r="G1128" s="58"/>
      <c r="H1128" s="58"/>
      <c r="I1128" s="58"/>
      <c r="J1128" s="57"/>
      <c r="K1128" s="58"/>
      <c r="L1128" s="59"/>
      <c r="N1128" s="110"/>
      <c r="O1128" s="110"/>
      <c r="P1128" s="110"/>
      <c r="Q1128" s="124"/>
      <c r="R1128" s="106"/>
      <c r="S1128" s="106"/>
      <c r="T1128" s="106"/>
      <c r="U1128" s="125"/>
      <c r="V1128" s="106"/>
      <c r="W1128" s="106"/>
      <c r="X1128" s="106"/>
      <c r="Y1128" s="106"/>
      <c r="Z1128" s="132"/>
      <c r="AA1128" s="132"/>
      <c r="AB1128" s="61"/>
      <c r="AC1128" s="36"/>
      <c r="AD1128" s="36"/>
      <c r="AE1128" s="36"/>
      <c r="AF1128" s="36"/>
      <c r="AG1128" s="36"/>
      <c r="AH1128" s="36"/>
      <c r="AI1128" s="36"/>
      <c r="AJ1128" s="36"/>
      <c r="AK1128" s="36"/>
      <c r="AL1128" s="36"/>
      <c r="AM1128" s="36"/>
      <c r="AN1128" s="36"/>
      <c r="AO1128" s="36"/>
      <c r="AP1128" s="36"/>
      <c r="AQ1128" s="36"/>
    </row>
    <row r="1129" spans="1:43" s="60" customFormat="1" x14ac:dyDescent="0.35">
      <c r="A1129" s="36"/>
      <c r="B1129" s="57"/>
      <c r="C1129" s="36"/>
      <c r="D1129" s="36"/>
      <c r="E1129" s="58"/>
      <c r="F1129" s="36"/>
      <c r="G1129" s="58"/>
      <c r="H1129" s="58"/>
      <c r="I1129" s="58"/>
      <c r="J1129" s="57"/>
      <c r="K1129" s="58"/>
      <c r="L1129" s="59"/>
      <c r="N1129" s="110"/>
      <c r="O1129" s="110"/>
      <c r="P1129" s="110"/>
      <c r="Q1129" s="124"/>
      <c r="R1129" s="106"/>
      <c r="S1129" s="106"/>
      <c r="T1129" s="106"/>
      <c r="U1129" s="125"/>
      <c r="V1129" s="106"/>
      <c r="W1129" s="106"/>
      <c r="X1129" s="106"/>
      <c r="Y1129" s="106"/>
      <c r="Z1129" s="132"/>
      <c r="AA1129" s="132"/>
      <c r="AB1129" s="61"/>
      <c r="AC1129" s="36"/>
      <c r="AD1129" s="36"/>
      <c r="AE1129" s="36"/>
      <c r="AF1129" s="36"/>
      <c r="AG1129" s="36"/>
      <c r="AH1129" s="36"/>
      <c r="AI1129" s="36"/>
      <c r="AJ1129" s="36"/>
      <c r="AK1129" s="36"/>
      <c r="AL1129" s="36"/>
      <c r="AM1129" s="36"/>
      <c r="AN1129" s="36"/>
      <c r="AO1129" s="36"/>
      <c r="AP1129" s="36"/>
      <c r="AQ1129" s="36"/>
    </row>
    <row r="1130" spans="1:43" s="60" customFormat="1" x14ac:dyDescent="0.35">
      <c r="A1130" s="36"/>
      <c r="B1130" s="57"/>
      <c r="C1130" s="36"/>
      <c r="D1130" s="36"/>
      <c r="E1130" s="58"/>
      <c r="F1130" s="36"/>
      <c r="G1130" s="58"/>
      <c r="H1130" s="58"/>
      <c r="I1130" s="58"/>
      <c r="J1130" s="57"/>
      <c r="K1130" s="58"/>
      <c r="L1130" s="59"/>
      <c r="N1130" s="110"/>
      <c r="O1130" s="110"/>
      <c r="P1130" s="110"/>
      <c r="Q1130" s="124"/>
      <c r="R1130" s="106"/>
      <c r="S1130" s="106"/>
      <c r="T1130" s="106"/>
      <c r="U1130" s="125"/>
      <c r="V1130" s="106"/>
      <c r="W1130" s="106"/>
      <c r="X1130" s="106"/>
      <c r="Y1130" s="106"/>
      <c r="Z1130" s="132"/>
      <c r="AA1130" s="132"/>
      <c r="AB1130" s="61"/>
      <c r="AC1130" s="36"/>
      <c r="AD1130" s="36"/>
      <c r="AE1130" s="36"/>
      <c r="AF1130" s="36"/>
      <c r="AG1130" s="36"/>
      <c r="AH1130" s="36"/>
      <c r="AI1130" s="36"/>
      <c r="AJ1130" s="36"/>
      <c r="AK1130" s="36"/>
      <c r="AL1130" s="36"/>
      <c r="AM1130" s="36"/>
      <c r="AN1130" s="36"/>
      <c r="AO1130" s="36"/>
      <c r="AP1130" s="36"/>
      <c r="AQ1130" s="36"/>
    </row>
    <row r="1131" spans="1:43" s="60" customFormat="1" x14ac:dyDescent="0.35">
      <c r="A1131" s="36"/>
      <c r="B1131" s="57"/>
      <c r="C1131" s="36"/>
      <c r="D1131" s="36"/>
      <c r="E1131" s="58"/>
      <c r="F1131" s="36"/>
      <c r="G1131" s="58"/>
      <c r="H1131" s="58"/>
      <c r="I1131" s="58"/>
      <c r="J1131" s="57"/>
      <c r="K1131" s="58"/>
      <c r="L1131" s="59"/>
      <c r="N1131" s="110"/>
      <c r="O1131" s="110"/>
      <c r="P1131" s="110"/>
      <c r="Q1131" s="124"/>
      <c r="R1131" s="106"/>
      <c r="S1131" s="106"/>
      <c r="T1131" s="106"/>
      <c r="U1131" s="125"/>
      <c r="V1131" s="106"/>
      <c r="W1131" s="106"/>
      <c r="X1131" s="106"/>
      <c r="Y1131" s="106"/>
      <c r="Z1131" s="132"/>
      <c r="AA1131" s="132"/>
      <c r="AB1131" s="61"/>
      <c r="AC1131" s="36"/>
      <c r="AD1131" s="36"/>
      <c r="AE1131" s="36"/>
      <c r="AF1131" s="36"/>
      <c r="AG1131" s="36"/>
      <c r="AH1131" s="36"/>
      <c r="AI1131" s="36"/>
      <c r="AJ1131" s="36"/>
      <c r="AK1131" s="36"/>
      <c r="AL1131" s="36"/>
      <c r="AM1131" s="36"/>
      <c r="AN1131" s="36"/>
      <c r="AO1131" s="36"/>
      <c r="AP1131" s="36"/>
      <c r="AQ1131" s="36"/>
    </row>
    <row r="1132" spans="1:43" s="60" customFormat="1" x14ac:dyDescent="0.35">
      <c r="A1132" s="36"/>
      <c r="B1132" s="57"/>
      <c r="C1132" s="36"/>
      <c r="D1132" s="36"/>
      <c r="E1132" s="58"/>
      <c r="F1132" s="36"/>
      <c r="G1132" s="58"/>
      <c r="H1132" s="58"/>
      <c r="I1132" s="58"/>
      <c r="J1132" s="57"/>
      <c r="K1132" s="58"/>
      <c r="L1132" s="59"/>
      <c r="N1132" s="110"/>
      <c r="O1132" s="110"/>
      <c r="P1132" s="110"/>
      <c r="Q1132" s="124"/>
      <c r="R1132" s="106"/>
      <c r="S1132" s="106"/>
      <c r="T1132" s="106"/>
      <c r="U1132" s="125"/>
      <c r="V1132" s="106"/>
      <c r="W1132" s="106"/>
      <c r="X1132" s="106"/>
      <c r="Y1132" s="106"/>
      <c r="Z1132" s="132"/>
      <c r="AA1132" s="132"/>
      <c r="AB1132" s="61"/>
      <c r="AC1132" s="36"/>
      <c r="AD1132" s="36"/>
      <c r="AE1132" s="36"/>
      <c r="AF1132" s="36"/>
      <c r="AG1132" s="36"/>
      <c r="AH1132" s="36"/>
      <c r="AI1132" s="36"/>
      <c r="AJ1132" s="36"/>
      <c r="AK1132" s="36"/>
      <c r="AL1132" s="36"/>
      <c r="AM1132" s="36"/>
      <c r="AN1132" s="36"/>
      <c r="AO1132" s="36"/>
      <c r="AP1132" s="36"/>
      <c r="AQ1132" s="36"/>
    </row>
    <row r="1133" spans="1:43" s="60" customFormat="1" x14ac:dyDescent="0.35">
      <c r="A1133" s="36"/>
      <c r="B1133" s="57"/>
      <c r="C1133" s="36"/>
      <c r="D1133" s="36"/>
      <c r="E1133" s="58"/>
      <c r="F1133" s="36"/>
      <c r="G1133" s="58"/>
      <c r="H1133" s="58"/>
      <c r="I1133" s="58"/>
      <c r="J1133" s="57"/>
      <c r="K1133" s="58"/>
      <c r="L1133" s="59"/>
      <c r="N1133" s="110"/>
      <c r="O1133" s="110"/>
      <c r="P1133" s="110"/>
      <c r="Q1133" s="124"/>
      <c r="R1133" s="106"/>
      <c r="S1133" s="106"/>
      <c r="T1133" s="106"/>
      <c r="U1133" s="125"/>
      <c r="V1133" s="106"/>
      <c r="W1133" s="106"/>
      <c r="X1133" s="106"/>
      <c r="Y1133" s="106"/>
      <c r="Z1133" s="132"/>
      <c r="AA1133" s="132"/>
      <c r="AB1133" s="61"/>
      <c r="AC1133" s="36"/>
      <c r="AD1133" s="36"/>
      <c r="AE1133" s="36"/>
      <c r="AF1133" s="36"/>
      <c r="AG1133" s="36"/>
      <c r="AH1133" s="36"/>
      <c r="AI1133" s="36"/>
      <c r="AJ1133" s="36"/>
      <c r="AK1133" s="36"/>
      <c r="AL1133" s="36"/>
      <c r="AM1133" s="36"/>
      <c r="AN1133" s="36"/>
      <c r="AO1133" s="36"/>
      <c r="AP1133" s="36"/>
      <c r="AQ1133" s="36"/>
    </row>
    <row r="1134" spans="1:43" s="60" customFormat="1" x14ac:dyDescent="0.35">
      <c r="A1134" s="36"/>
      <c r="B1134" s="57"/>
      <c r="C1134" s="36"/>
      <c r="D1134" s="36"/>
      <c r="E1134" s="58"/>
      <c r="F1134" s="36"/>
      <c r="G1134" s="58"/>
      <c r="H1134" s="58"/>
      <c r="I1134" s="58"/>
      <c r="J1134" s="57"/>
      <c r="K1134" s="58"/>
      <c r="L1134" s="59"/>
      <c r="N1134" s="110"/>
      <c r="O1134" s="110"/>
      <c r="P1134" s="110"/>
      <c r="Q1134" s="124"/>
      <c r="R1134" s="106"/>
      <c r="S1134" s="106"/>
      <c r="T1134" s="106"/>
      <c r="U1134" s="125"/>
      <c r="V1134" s="106"/>
      <c r="W1134" s="106"/>
      <c r="X1134" s="106"/>
      <c r="Y1134" s="106"/>
      <c r="Z1134" s="132"/>
      <c r="AA1134" s="132"/>
      <c r="AB1134" s="61"/>
      <c r="AC1134" s="36"/>
      <c r="AD1134" s="36"/>
      <c r="AE1134" s="36"/>
      <c r="AF1134" s="36"/>
      <c r="AG1134" s="36"/>
      <c r="AH1134" s="36"/>
      <c r="AI1134" s="36"/>
      <c r="AJ1134" s="36"/>
      <c r="AK1134" s="36"/>
      <c r="AL1134" s="36"/>
      <c r="AM1134" s="36"/>
      <c r="AN1134" s="36"/>
      <c r="AO1134" s="36"/>
      <c r="AP1134" s="36"/>
      <c r="AQ1134" s="36"/>
    </row>
    <row r="1135" spans="1:43" s="60" customFormat="1" x14ac:dyDescent="0.35">
      <c r="A1135" s="36"/>
      <c r="B1135" s="57"/>
      <c r="C1135" s="36"/>
      <c r="D1135" s="36"/>
      <c r="E1135" s="58"/>
      <c r="F1135" s="36"/>
      <c r="G1135" s="58"/>
      <c r="H1135" s="58"/>
      <c r="I1135" s="58"/>
      <c r="J1135" s="57"/>
      <c r="K1135" s="58"/>
      <c r="L1135" s="59"/>
      <c r="N1135" s="110"/>
      <c r="O1135" s="110"/>
      <c r="P1135" s="110"/>
      <c r="Q1135" s="124"/>
      <c r="R1135" s="106"/>
      <c r="S1135" s="106"/>
      <c r="T1135" s="106"/>
      <c r="U1135" s="125"/>
      <c r="V1135" s="106"/>
      <c r="W1135" s="106"/>
      <c r="X1135" s="106"/>
      <c r="Y1135" s="106"/>
      <c r="Z1135" s="132"/>
      <c r="AA1135" s="132"/>
      <c r="AB1135" s="61"/>
      <c r="AC1135" s="36"/>
      <c r="AD1135" s="36"/>
      <c r="AE1135" s="36"/>
      <c r="AF1135" s="36"/>
      <c r="AG1135" s="36"/>
      <c r="AH1135" s="36"/>
      <c r="AI1135" s="36"/>
      <c r="AJ1135" s="36"/>
      <c r="AK1135" s="36"/>
      <c r="AL1135" s="36"/>
      <c r="AM1135" s="36"/>
      <c r="AN1135" s="36"/>
      <c r="AO1135" s="36"/>
      <c r="AP1135" s="36"/>
      <c r="AQ1135" s="36"/>
    </row>
    <row r="1136" spans="1:43" s="60" customFormat="1" x14ac:dyDescent="0.35">
      <c r="A1136" s="36"/>
      <c r="B1136" s="57"/>
      <c r="C1136" s="36"/>
      <c r="D1136" s="36"/>
      <c r="E1136" s="58"/>
      <c r="F1136" s="36"/>
      <c r="G1136" s="58"/>
      <c r="H1136" s="58"/>
      <c r="I1136" s="58"/>
      <c r="J1136" s="57"/>
      <c r="K1136" s="58"/>
      <c r="L1136" s="59"/>
      <c r="N1136" s="110"/>
      <c r="O1136" s="110"/>
      <c r="P1136" s="110"/>
      <c r="Q1136" s="124"/>
      <c r="R1136" s="106"/>
      <c r="S1136" s="106"/>
      <c r="T1136" s="106"/>
      <c r="U1136" s="125"/>
      <c r="V1136" s="106"/>
      <c r="W1136" s="106"/>
      <c r="X1136" s="106"/>
      <c r="Y1136" s="106"/>
      <c r="Z1136" s="132"/>
      <c r="AA1136" s="132"/>
      <c r="AB1136" s="61"/>
      <c r="AC1136" s="36"/>
      <c r="AD1136" s="36"/>
      <c r="AE1136" s="36"/>
      <c r="AF1136" s="36"/>
      <c r="AG1136" s="36"/>
      <c r="AH1136" s="36"/>
      <c r="AI1136" s="36"/>
      <c r="AJ1136" s="36"/>
      <c r="AK1136" s="36"/>
      <c r="AL1136" s="36"/>
      <c r="AM1136" s="36"/>
      <c r="AN1136" s="36"/>
      <c r="AO1136" s="36"/>
      <c r="AP1136" s="36"/>
      <c r="AQ1136" s="36"/>
    </row>
    <row r="1137" spans="1:43" s="60" customFormat="1" x14ac:dyDescent="0.35">
      <c r="A1137" s="36"/>
      <c r="B1137" s="57"/>
      <c r="C1137" s="36"/>
      <c r="D1137" s="36"/>
      <c r="E1137" s="58"/>
      <c r="F1137" s="36"/>
      <c r="G1137" s="58"/>
      <c r="H1137" s="58"/>
      <c r="I1137" s="58"/>
      <c r="J1137" s="57"/>
      <c r="K1137" s="58"/>
      <c r="L1137" s="59"/>
      <c r="N1137" s="110"/>
      <c r="O1137" s="110"/>
      <c r="P1137" s="110"/>
      <c r="Q1137" s="124"/>
      <c r="R1137" s="106"/>
      <c r="S1137" s="106"/>
      <c r="T1137" s="106"/>
      <c r="U1137" s="125"/>
      <c r="V1137" s="106"/>
      <c r="W1137" s="106"/>
      <c r="X1137" s="106"/>
      <c r="Y1137" s="106"/>
      <c r="Z1137" s="132"/>
      <c r="AA1137" s="132"/>
      <c r="AB1137" s="61"/>
      <c r="AC1137" s="36"/>
      <c r="AD1137" s="36"/>
      <c r="AE1137" s="36"/>
      <c r="AF1137" s="36"/>
      <c r="AG1137" s="36"/>
      <c r="AH1137" s="36"/>
      <c r="AI1137" s="36"/>
      <c r="AJ1137" s="36"/>
      <c r="AK1137" s="36"/>
      <c r="AL1137" s="36"/>
      <c r="AM1137" s="36"/>
      <c r="AN1137" s="36"/>
      <c r="AO1137" s="36"/>
      <c r="AP1137" s="36"/>
      <c r="AQ1137" s="36"/>
    </row>
    <row r="1138" spans="1:43" s="60" customFormat="1" x14ac:dyDescent="0.35">
      <c r="A1138" s="36"/>
      <c r="B1138" s="57"/>
      <c r="C1138" s="36"/>
      <c r="D1138" s="36"/>
      <c r="E1138" s="58"/>
      <c r="F1138" s="36"/>
      <c r="G1138" s="58"/>
      <c r="H1138" s="58"/>
      <c r="I1138" s="58"/>
      <c r="J1138" s="57"/>
      <c r="K1138" s="58"/>
      <c r="L1138" s="59"/>
      <c r="N1138" s="110"/>
      <c r="O1138" s="110"/>
      <c r="P1138" s="110"/>
      <c r="Q1138" s="124"/>
      <c r="R1138" s="106"/>
      <c r="S1138" s="106"/>
      <c r="T1138" s="106"/>
      <c r="U1138" s="125"/>
      <c r="V1138" s="106"/>
      <c r="W1138" s="106"/>
      <c r="X1138" s="106"/>
      <c r="Y1138" s="106"/>
      <c r="Z1138" s="132"/>
      <c r="AA1138" s="132"/>
      <c r="AB1138" s="61"/>
      <c r="AC1138" s="36"/>
      <c r="AD1138" s="36"/>
      <c r="AE1138" s="36"/>
      <c r="AF1138" s="36"/>
      <c r="AG1138" s="36"/>
      <c r="AH1138" s="36"/>
      <c r="AI1138" s="36"/>
      <c r="AJ1138" s="36"/>
      <c r="AK1138" s="36"/>
      <c r="AL1138" s="36"/>
      <c r="AM1138" s="36"/>
      <c r="AN1138" s="36"/>
      <c r="AO1138" s="36"/>
      <c r="AP1138" s="36"/>
      <c r="AQ1138" s="36"/>
    </row>
    <row r="1139" spans="1:43" s="60" customFormat="1" x14ac:dyDescent="0.35">
      <c r="A1139" s="36"/>
      <c r="B1139" s="57"/>
      <c r="C1139" s="36"/>
      <c r="D1139" s="36"/>
      <c r="E1139" s="58"/>
      <c r="F1139" s="36"/>
      <c r="G1139" s="58"/>
      <c r="H1139" s="58"/>
      <c r="I1139" s="58"/>
      <c r="J1139" s="57"/>
      <c r="K1139" s="58"/>
      <c r="L1139" s="59"/>
      <c r="N1139" s="110"/>
      <c r="O1139" s="110"/>
      <c r="P1139" s="110"/>
      <c r="Q1139" s="124"/>
      <c r="R1139" s="106"/>
      <c r="S1139" s="106"/>
      <c r="T1139" s="106"/>
      <c r="U1139" s="125"/>
      <c r="V1139" s="106"/>
      <c r="W1139" s="106"/>
      <c r="X1139" s="106"/>
      <c r="Y1139" s="106"/>
      <c r="Z1139" s="132"/>
      <c r="AA1139" s="132"/>
      <c r="AB1139" s="61"/>
      <c r="AC1139" s="36"/>
      <c r="AD1139" s="36"/>
      <c r="AE1139" s="36"/>
      <c r="AF1139" s="36"/>
      <c r="AG1139" s="36"/>
      <c r="AH1139" s="36"/>
      <c r="AI1139" s="36"/>
      <c r="AJ1139" s="36"/>
      <c r="AK1139" s="36"/>
      <c r="AL1139" s="36"/>
      <c r="AM1139" s="36"/>
      <c r="AN1139" s="36"/>
      <c r="AO1139" s="36"/>
      <c r="AP1139" s="36"/>
      <c r="AQ1139" s="36"/>
    </row>
    <row r="1140" spans="1:43" s="60" customFormat="1" x14ac:dyDescent="0.35">
      <c r="A1140" s="36"/>
      <c r="B1140" s="57"/>
      <c r="C1140" s="36"/>
      <c r="D1140" s="36"/>
      <c r="E1140" s="58"/>
      <c r="F1140" s="36"/>
      <c r="G1140" s="58"/>
      <c r="H1140" s="58"/>
      <c r="I1140" s="58"/>
      <c r="J1140" s="57"/>
      <c r="K1140" s="58"/>
      <c r="L1140" s="59"/>
      <c r="N1140" s="110"/>
      <c r="O1140" s="110"/>
      <c r="P1140" s="110"/>
      <c r="Q1140" s="124"/>
      <c r="R1140" s="106"/>
      <c r="S1140" s="106"/>
      <c r="T1140" s="106"/>
      <c r="U1140" s="125"/>
      <c r="V1140" s="106"/>
      <c r="W1140" s="106"/>
      <c r="X1140" s="106"/>
      <c r="Y1140" s="106"/>
      <c r="Z1140" s="132"/>
      <c r="AA1140" s="132"/>
      <c r="AB1140" s="61"/>
      <c r="AC1140" s="36"/>
      <c r="AD1140" s="36"/>
      <c r="AE1140" s="36"/>
      <c r="AF1140" s="36"/>
      <c r="AG1140" s="36"/>
      <c r="AH1140" s="36"/>
      <c r="AI1140" s="36"/>
      <c r="AJ1140" s="36"/>
      <c r="AK1140" s="36"/>
      <c r="AL1140" s="36"/>
      <c r="AM1140" s="36"/>
      <c r="AN1140" s="36"/>
      <c r="AO1140" s="36"/>
      <c r="AP1140" s="36"/>
      <c r="AQ1140" s="36"/>
    </row>
    <row r="1141" spans="1:43" s="60" customFormat="1" x14ac:dyDescent="0.35">
      <c r="A1141" s="36"/>
      <c r="B1141" s="57"/>
      <c r="C1141" s="36"/>
      <c r="D1141" s="36"/>
      <c r="E1141" s="58"/>
      <c r="F1141" s="36"/>
      <c r="G1141" s="58"/>
      <c r="H1141" s="58"/>
      <c r="I1141" s="58"/>
      <c r="J1141" s="57"/>
      <c r="K1141" s="58"/>
      <c r="L1141" s="59"/>
      <c r="N1141" s="110"/>
      <c r="O1141" s="110"/>
      <c r="P1141" s="110"/>
      <c r="Q1141" s="124"/>
      <c r="R1141" s="106"/>
      <c r="S1141" s="106"/>
      <c r="T1141" s="106"/>
      <c r="U1141" s="125"/>
      <c r="V1141" s="106"/>
      <c r="W1141" s="106"/>
      <c r="X1141" s="106"/>
      <c r="Y1141" s="106"/>
      <c r="Z1141" s="132"/>
      <c r="AA1141" s="132"/>
      <c r="AB1141" s="61"/>
      <c r="AC1141" s="36"/>
      <c r="AD1141" s="36"/>
      <c r="AE1141" s="36"/>
      <c r="AF1141" s="36"/>
      <c r="AG1141" s="36"/>
      <c r="AH1141" s="36"/>
      <c r="AI1141" s="36"/>
      <c r="AJ1141" s="36"/>
      <c r="AK1141" s="36"/>
      <c r="AL1141" s="36"/>
      <c r="AM1141" s="36"/>
      <c r="AN1141" s="36"/>
      <c r="AO1141" s="36"/>
      <c r="AP1141" s="36"/>
      <c r="AQ1141" s="36"/>
    </row>
    <row r="1142" spans="1:43" s="60" customFormat="1" x14ac:dyDescent="0.35">
      <c r="A1142" s="36"/>
      <c r="B1142" s="57"/>
      <c r="C1142" s="36"/>
      <c r="D1142" s="36"/>
      <c r="E1142" s="58"/>
      <c r="F1142" s="36"/>
      <c r="G1142" s="58"/>
      <c r="H1142" s="58"/>
      <c r="I1142" s="58"/>
      <c r="J1142" s="57"/>
      <c r="K1142" s="58"/>
      <c r="L1142" s="59"/>
      <c r="N1142" s="110"/>
      <c r="O1142" s="110"/>
      <c r="P1142" s="110"/>
      <c r="Q1142" s="124"/>
      <c r="R1142" s="106"/>
      <c r="S1142" s="106"/>
      <c r="T1142" s="106"/>
      <c r="U1142" s="125"/>
      <c r="V1142" s="106"/>
      <c r="W1142" s="106"/>
      <c r="X1142" s="106"/>
      <c r="Y1142" s="106"/>
      <c r="Z1142" s="132"/>
      <c r="AA1142" s="132"/>
      <c r="AB1142" s="61"/>
      <c r="AC1142" s="36"/>
      <c r="AD1142" s="36"/>
      <c r="AE1142" s="36"/>
      <c r="AF1142" s="36"/>
      <c r="AG1142" s="36"/>
      <c r="AH1142" s="36"/>
      <c r="AI1142" s="36"/>
      <c r="AJ1142" s="36"/>
      <c r="AK1142" s="36"/>
      <c r="AL1142" s="36"/>
      <c r="AM1142" s="36"/>
      <c r="AN1142" s="36"/>
      <c r="AO1142" s="36"/>
      <c r="AP1142" s="36"/>
      <c r="AQ1142" s="36"/>
    </row>
    <row r="1143" spans="1:43" s="60" customFormat="1" x14ac:dyDescent="0.35">
      <c r="A1143" s="36"/>
      <c r="B1143" s="57"/>
      <c r="C1143" s="36"/>
      <c r="D1143" s="36"/>
      <c r="E1143" s="58"/>
      <c r="F1143" s="36"/>
      <c r="G1143" s="58"/>
      <c r="H1143" s="58"/>
      <c r="I1143" s="58"/>
      <c r="J1143" s="57"/>
      <c r="K1143" s="58"/>
      <c r="L1143" s="59"/>
      <c r="N1143" s="110"/>
      <c r="O1143" s="110"/>
      <c r="P1143" s="110"/>
      <c r="Q1143" s="124"/>
      <c r="R1143" s="106"/>
      <c r="S1143" s="106"/>
      <c r="T1143" s="106"/>
      <c r="U1143" s="125"/>
      <c r="V1143" s="106"/>
      <c r="W1143" s="106"/>
      <c r="X1143" s="106"/>
      <c r="Y1143" s="106"/>
      <c r="Z1143" s="132"/>
      <c r="AA1143" s="132"/>
      <c r="AB1143" s="61"/>
      <c r="AC1143" s="36"/>
      <c r="AD1143" s="36"/>
      <c r="AE1143" s="36"/>
      <c r="AF1143" s="36"/>
      <c r="AG1143" s="36"/>
      <c r="AH1143" s="36"/>
      <c r="AI1143" s="36"/>
      <c r="AJ1143" s="36"/>
      <c r="AK1143" s="36"/>
      <c r="AL1143" s="36"/>
      <c r="AM1143" s="36"/>
      <c r="AN1143" s="36"/>
      <c r="AO1143" s="36"/>
      <c r="AP1143" s="36"/>
      <c r="AQ1143" s="36"/>
    </row>
    <row r="1144" spans="1:43" s="60" customFormat="1" x14ac:dyDescent="0.35">
      <c r="A1144" s="36"/>
      <c r="B1144" s="57"/>
      <c r="C1144" s="36"/>
      <c r="D1144" s="36"/>
      <c r="E1144" s="58"/>
      <c r="F1144" s="36"/>
      <c r="G1144" s="58"/>
      <c r="H1144" s="58"/>
      <c r="I1144" s="58"/>
      <c r="J1144" s="57"/>
      <c r="K1144" s="58"/>
      <c r="L1144" s="59"/>
      <c r="N1144" s="110"/>
      <c r="O1144" s="110"/>
      <c r="P1144" s="110"/>
      <c r="Q1144" s="124"/>
      <c r="R1144" s="106"/>
      <c r="S1144" s="106"/>
      <c r="T1144" s="106"/>
      <c r="U1144" s="125"/>
      <c r="V1144" s="106"/>
      <c r="W1144" s="106"/>
      <c r="X1144" s="106"/>
      <c r="Y1144" s="106"/>
      <c r="Z1144" s="132"/>
      <c r="AA1144" s="132"/>
      <c r="AB1144" s="61"/>
      <c r="AC1144" s="36"/>
      <c r="AD1144" s="36"/>
      <c r="AE1144" s="36"/>
      <c r="AF1144" s="36"/>
      <c r="AG1144" s="36"/>
      <c r="AH1144" s="36"/>
      <c r="AI1144" s="36"/>
      <c r="AJ1144" s="36"/>
      <c r="AK1144" s="36"/>
      <c r="AL1144" s="36"/>
      <c r="AM1144" s="36"/>
      <c r="AN1144" s="36"/>
      <c r="AO1144" s="36"/>
      <c r="AP1144" s="36"/>
      <c r="AQ1144" s="36"/>
    </row>
    <row r="1145" spans="1:43" s="60" customFormat="1" x14ac:dyDescent="0.35">
      <c r="A1145" s="36"/>
      <c r="B1145" s="57"/>
      <c r="C1145" s="36"/>
      <c r="D1145" s="36"/>
      <c r="E1145" s="58"/>
      <c r="F1145" s="36"/>
      <c r="G1145" s="58"/>
      <c r="H1145" s="58"/>
      <c r="I1145" s="58"/>
      <c r="J1145" s="57"/>
      <c r="K1145" s="58"/>
      <c r="L1145" s="59"/>
      <c r="N1145" s="110"/>
      <c r="O1145" s="110"/>
      <c r="P1145" s="110"/>
      <c r="Q1145" s="124"/>
      <c r="R1145" s="106"/>
      <c r="S1145" s="106"/>
      <c r="T1145" s="106"/>
      <c r="U1145" s="125"/>
      <c r="V1145" s="106"/>
      <c r="W1145" s="106"/>
      <c r="X1145" s="106"/>
      <c r="Y1145" s="106"/>
      <c r="Z1145" s="132"/>
      <c r="AA1145" s="132"/>
      <c r="AB1145" s="61"/>
      <c r="AC1145" s="36"/>
      <c r="AD1145" s="36"/>
      <c r="AE1145" s="36"/>
      <c r="AF1145" s="36"/>
      <c r="AG1145" s="36"/>
      <c r="AH1145" s="36"/>
      <c r="AI1145" s="36"/>
      <c r="AJ1145" s="36"/>
      <c r="AK1145" s="36"/>
      <c r="AL1145" s="36"/>
      <c r="AM1145" s="36"/>
      <c r="AN1145" s="36"/>
      <c r="AO1145" s="36"/>
      <c r="AP1145" s="36"/>
      <c r="AQ1145" s="36"/>
    </row>
    <row r="1146" spans="1:43" s="60" customFormat="1" x14ac:dyDescent="0.35">
      <c r="A1146" s="36"/>
      <c r="B1146" s="57"/>
      <c r="C1146" s="36"/>
      <c r="D1146" s="36"/>
      <c r="E1146" s="58"/>
      <c r="F1146" s="36"/>
      <c r="G1146" s="58"/>
      <c r="H1146" s="58"/>
      <c r="I1146" s="58"/>
      <c r="J1146" s="57"/>
      <c r="K1146" s="58"/>
      <c r="L1146" s="59"/>
      <c r="N1146" s="110"/>
      <c r="O1146" s="110"/>
      <c r="P1146" s="110"/>
      <c r="Q1146" s="124"/>
      <c r="R1146" s="106"/>
      <c r="S1146" s="106"/>
      <c r="T1146" s="106"/>
      <c r="U1146" s="125"/>
      <c r="V1146" s="106"/>
      <c r="W1146" s="106"/>
      <c r="X1146" s="106"/>
      <c r="Y1146" s="106"/>
      <c r="Z1146" s="132"/>
      <c r="AA1146" s="132"/>
      <c r="AB1146" s="61"/>
      <c r="AC1146" s="36"/>
      <c r="AD1146" s="36"/>
      <c r="AE1146" s="36"/>
      <c r="AF1146" s="36"/>
      <c r="AG1146" s="36"/>
      <c r="AH1146" s="36"/>
      <c r="AI1146" s="36"/>
      <c r="AJ1146" s="36"/>
      <c r="AK1146" s="36"/>
      <c r="AL1146" s="36"/>
      <c r="AM1146" s="36"/>
      <c r="AN1146" s="36"/>
      <c r="AO1146" s="36"/>
      <c r="AP1146" s="36"/>
      <c r="AQ1146" s="36"/>
    </row>
    <row r="1147" spans="1:43" s="60" customFormat="1" x14ac:dyDescent="0.35">
      <c r="A1147" s="36"/>
      <c r="B1147" s="57"/>
      <c r="C1147" s="36"/>
      <c r="D1147" s="36"/>
      <c r="E1147" s="58"/>
      <c r="F1147" s="36"/>
      <c r="G1147" s="58"/>
      <c r="H1147" s="58"/>
      <c r="I1147" s="58"/>
      <c r="J1147" s="57"/>
      <c r="K1147" s="58"/>
      <c r="L1147" s="59"/>
      <c r="N1147" s="110"/>
      <c r="O1147" s="110"/>
      <c r="P1147" s="110"/>
      <c r="Q1147" s="124"/>
      <c r="R1147" s="106"/>
      <c r="S1147" s="106"/>
      <c r="T1147" s="106"/>
      <c r="U1147" s="125"/>
      <c r="V1147" s="106"/>
      <c r="W1147" s="106"/>
      <c r="X1147" s="106"/>
      <c r="Y1147" s="106"/>
      <c r="Z1147" s="132"/>
      <c r="AA1147" s="132"/>
      <c r="AB1147" s="61"/>
      <c r="AC1147" s="36"/>
      <c r="AD1147" s="36"/>
      <c r="AE1147" s="36"/>
      <c r="AF1147" s="36"/>
      <c r="AG1147" s="36"/>
      <c r="AH1147" s="36"/>
      <c r="AI1147" s="36"/>
      <c r="AJ1147" s="36"/>
      <c r="AK1147" s="36"/>
      <c r="AL1147" s="36"/>
      <c r="AM1147" s="36"/>
      <c r="AN1147" s="36"/>
      <c r="AO1147" s="36"/>
      <c r="AP1147" s="36"/>
      <c r="AQ1147" s="36"/>
    </row>
    <row r="1148" spans="1:43" s="60" customFormat="1" x14ac:dyDescent="0.35">
      <c r="A1148" s="36"/>
      <c r="B1148" s="57"/>
      <c r="C1148" s="36"/>
      <c r="D1148" s="36"/>
      <c r="E1148" s="58"/>
      <c r="F1148" s="36"/>
      <c r="G1148" s="58"/>
      <c r="H1148" s="58"/>
      <c r="I1148" s="58"/>
      <c r="J1148" s="57"/>
      <c r="K1148" s="58"/>
      <c r="L1148" s="59"/>
      <c r="N1148" s="110"/>
      <c r="O1148" s="110"/>
      <c r="P1148" s="110"/>
      <c r="Q1148" s="124"/>
      <c r="R1148" s="106"/>
      <c r="S1148" s="106"/>
      <c r="T1148" s="106"/>
      <c r="U1148" s="125"/>
      <c r="V1148" s="106"/>
      <c r="W1148" s="106"/>
      <c r="X1148" s="106"/>
      <c r="Y1148" s="106"/>
      <c r="Z1148" s="132"/>
      <c r="AA1148" s="132"/>
      <c r="AB1148" s="61"/>
      <c r="AC1148" s="36"/>
      <c r="AD1148" s="36"/>
      <c r="AE1148" s="36"/>
      <c r="AF1148" s="36"/>
      <c r="AG1148" s="36"/>
      <c r="AH1148" s="36"/>
      <c r="AI1148" s="36"/>
      <c r="AJ1148" s="36"/>
      <c r="AK1148" s="36"/>
      <c r="AL1148" s="36"/>
      <c r="AM1148" s="36"/>
      <c r="AN1148" s="36"/>
      <c r="AO1148" s="36"/>
      <c r="AP1148" s="36"/>
      <c r="AQ1148" s="36"/>
    </row>
    <row r="1149" spans="1:43" s="60" customFormat="1" x14ac:dyDescent="0.35">
      <c r="A1149" s="36"/>
      <c r="B1149" s="57"/>
      <c r="C1149" s="36"/>
      <c r="D1149" s="36"/>
      <c r="E1149" s="58"/>
      <c r="F1149" s="36"/>
      <c r="G1149" s="58"/>
      <c r="H1149" s="58"/>
      <c r="I1149" s="58"/>
      <c r="J1149" s="57"/>
      <c r="K1149" s="58"/>
      <c r="L1149" s="59"/>
      <c r="N1149" s="110"/>
      <c r="O1149" s="110"/>
      <c r="P1149" s="110"/>
      <c r="Q1149" s="124"/>
      <c r="R1149" s="106"/>
      <c r="S1149" s="106"/>
      <c r="T1149" s="106"/>
      <c r="U1149" s="125"/>
      <c r="V1149" s="106"/>
      <c r="W1149" s="106"/>
      <c r="X1149" s="106"/>
      <c r="Y1149" s="106"/>
      <c r="Z1149" s="132"/>
      <c r="AA1149" s="132"/>
      <c r="AB1149" s="61"/>
      <c r="AC1149" s="36"/>
      <c r="AD1149" s="36"/>
      <c r="AE1149" s="36"/>
      <c r="AF1149" s="36"/>
      <c r="AG1149" s="36"/>
      <c r="AH1149" s="36"/>
      <c r="AI1149" s="36"/>
      <c r="AJ1149" s="36"/>
      <c r="AK1149" s="36"/>
      <c r="AL1149" s="36"/>
      <c r="AM1149" s="36"/>
      <c r="AN1149" s="36"/>
      <c r="AO1149" s="36"/>
      <c r="AP1149" s="36"/>
      <c r="AQ1149" s="36"/>
    </row>
    <row r="1150" spans="1:43" s="60" customFormat="1" x14ac:dyDescent="0.35">
      <c r="A1150" s="36"/>
      <c r="B1150" s="57"/>
      <c r="C1150" s="36"/>
      <c r="D1150" s="36"/>
      <c r="E1150" s="58"/>
      <c r="F1150" s="36"/>
      <c r="G1150" s="58"/>
      <c r="H1150" s="58"/>
      <c r="I1150" s="58"/>
      <c r="J1150" s="57"/>
      <c r="K1150" s="58"/>
      <c r="L1150" s="59"/>
      <c r="N1150" s="110"/>
      <c r="O1150" s="110"/>
      <c r="P1150" s="110"/>
      <c r="Q1150" s="124"/>
      <c r="R1150" s="106"/>
      <c r="S1150" s="106"/>
      <c r="T1150" s="106"/>
      <c r="U1150" s="125"/>
      <c r="V1150" s="106"/>
      <c r="W1150" s="106"/>
      <c r="X1150" s="106"/>
      <c r="Y1150" s="106"/>
      <c r="Z1150" s="132"/>
      <c r="AA1150" s="132"/>
      <c r="AB1150" s="61"/>
      <c r="AC1150" s="36"/>
      <c r="AD1150" s="36"/>
      <c r="AE1150" s="36"/>
      <c r="AF1150" s="36"/>
      <c r="AG1150" s="36"/>
      <c r="AH1150" s="36"/>
      <c r="AI1150" s="36"/>
      <c r="AJ1150" s="36"/>
      <c r="AK1150" s="36"/>
      <c r="AL1150" s="36"/>
      <c r="AM1150" s="36"/>
      <c r="AN1150" s="36"/>
      <c r="AO1150" s="36"/>
      <c r="AP1150" s="36"/>
      <c r="AQ1150" s="36"/>
    </row>
    <row r="1151" spans="1:43" s="60" customFormat="1" x14ac:dyDescent="0.35">
      <c r="A1151" s="36"/>
      <c r="B1151" s="57"/>
      <c r="C1151" s="36"/>
      <c r="D1151" s="36"/>
      <c r="E1151" s="58"/>
      <c r="F1151" s="36"/>
      <c r="G1151" s="58"/>
      <c r="H1151" s="58"/>
      <c r="I1151" s="58"/>
      <c r="J1151" s="57"/>
      <c r="K1151" s="58"/>
      <c r="L1151" s="59"/>
      <c r="N1151" s="110"/>
      <c r="O1151" s="110"/>
      <c r="P1151" s="110"/>
      <c r="Q1151" s="124"/>
      <c r="R1151" s="106"/>
      <c r="S1151" s="106"/>
      <c r="T1151" s="106"/>
      <c r="U1151" s="125"/>
      <c r="V1151" s="106"/>
      <c r="W1151" s="106"/>
      <c r="X1151" s="106"/>
      <c r="Y1151" s="106"/>
      <c r="Z1151" s="132"/>
      <c r="AA1151" s="132"/>
      <c r="AB1151" s="61"/>
      <c r="AC1151" s="36"/>
      <c r="AD1151" s="36"/>
      <c r="AE1151" s="36"/>
      <c r="AF1151" s="36"/>
      <c r="AG1151" s="36"/>
      <c r="AH1151" s="36"/>
      <c r="AI1151" s="36"/>
      <c r="AJ1151" s="36"/>
      <c r="AK1151" s="36"/>
      <c r="AL1151" s="36"/>
      <c r="AM1151" s="36"/>
      <c r="AN1151" s="36"/>
      <c r="AO1151" s="36"/>
      <c r="AP1151" s="36"/>
      <c r="AQ1151" s="36"/>
    </row>
    <row r="1152" spans="1:43" s="60" customFormat="1" x14ac:dyDescent="0.35">
      <c r="A1152" s="36"/>
      <c r="B1152" s="57"/>
      <c r="C1152" s="36"/>
      <c r="D1152" s="36"/>
      <c r="E1152" s="58"/>
      <c r="F1152" s="36"/>
      <c r="G1152" s="58"/>
      <c r="H1152" s="58"/>
      <c r="I1152" s="58"/>
      <c r="J1152" s="57"/>
      <c r="K1152" s="58"/>
      <c r="L1152" s="59"/>
      <c r="N1152" s="110"/>
      <c r="O1152" s="110"/>
      <c r="P1152" s="110"/>
      <c r="Q1152" s="124"/>
      <c r="R1152" s="106"/>
      <c r="S1152" s="106"/>
      <c r="T1152" s="106"/>
      <c r="U1152" s="125"/>
      <c r="V1152" s="106"/>
      <c r="W1152" s="106"/>
      <c r="X1152" s="106"/>
      <c r="Y1152" s="106"/>
      <c r="Z1152" s="132"/>
      <c r="AA1152" s="132"/>
      <c r="AB1152" s="61"/>
      <c r="AC1152" s="36"/>
      <c r="AD1152" s="36"/>
      <c r="AE1152" s="36"/>
      <c r="AF1152" s="36"/>
      <c r="AG1152" s="36"/>
      <c r="AH1152" s="36"/>
      <c r="AI1152" s="36"/>
      <c r="AJ1152" s="36"/>
      <c r="AK1152" s="36"/>
      <c r="AL1152" s="36"/>
      <c r="AM1152" s="36"/>
      <c r="AN1152" s="36"/>
      <c r="AO1152" s="36"/>
      <c r="AP1152" s="36"/>
      <c r="AQ1152" s="36"/>
    </row>
    <row r="1153" spans="1:43" s="60" customFormat="1" x14ac:dyDescent="0.35">
      <c r="A1153" s="36"/>
      <c r="B1153" s="57"/>
      <c r="C1153" s="36"/>
      <c r="D1153" s="36"/>
      <c r="E1153" s="58"/>
      <c r="F1153" s="36"/>
      <c r="G1153" s="58"/>
      <c r="H1153" s="58"/>
      <c r="I1153" s="58"/>
      <c r="J1153" s="57"/>
      <c r="K1153" s="58"/>
      <c r="L1153" s="59"/>
      <c r="N1153" s="110"/>
      <c r="O1153" s="110"/>
      <c r="P1153" s="110"/>
      <c r="Q1153" s="124"/>
      <c r="R1153" s="106"/>
      <c r="S1153" s="106"/>
      <c r="T1153" s="106"/>
      <c r="U1153" s="125"/>
      <c r="V1153" s="106"/>
      <c r="W1153" s="106"/>
      <c r="X1153" s="106"/>
      <c r="Y1153" s="106"/>
      <c r="Z1153" s="132"/>
      <c r="AA1153" s="132"/>
      <c r="AB1153" s="61"/>
      <c r="AC1153" s="36"/>
      <c r="AD1153" s="36"/>
      <c r="AE1153" s="36"/>
      <c r="AF1153" s="36"/>
      <c r="AG1153" s="36"/>
      <c r="AH1153" s="36"/>
      <c r="AI1153" s="36"/>
      <c r="AJ1153" s="36"/>
      <c r="AK1153" s="36"/>
      <c r="AL1153" s="36"/>
      <c r="AM1153" s="36"/>
      <c r="AN1153" s="36"/>
      <c r="AO1153" s="36"/>
      <c r="AP1153" s="36"/>
      <c r="AQ1153" s="36"/>
    </row>
    <row r="1154" spans="1:43" s="60" customFormat="1" x14ac:dyDescent="0.35">
      <c r="A1154" s="36"/>
      <c r="B1154" s="57"/>
      <c r="C1154" s="36"/>
      <c r="D1154" s="36"/>
      <c r="E1154" s="58"/>
      <c r="F1154" s="36"/>
      <c r="G1154" s="58"/>
      <c r="H1154" s="58"/>
      <c r="I1154" s="58"/>
      <c r="J1154" s="57"/>
      <c r="K1154" s="58"/>
      <c r="L1154" s="59"/>
      <c r="N1154" s="110"/>
      <c r="O1154" s="110"/>
      <c r="P1154" s="110"/>
      <c r="Q1154" s="124"/>
      <c r="R1154" s="106"/>
      <c r="S1154" s="106"/>
      <c r="T1154" s="106"/>
      <c r="U1154" s="125"/>
      <c r="V1154" s="106"/>
      <c r="W1154" s="106"/>
      <c r="X1154" s="106"/>
      <c r="Y1154" s="106"/>
      <c r="Z1154" s="132"/>
      <c r="AA1154" s="132"/>
      <c r="AB1154" s="61"/>
      <c r="AC1154" s="36"/>
      <c r="AD1154" s="36"/>
      <c r="AE1154" s="36"/>
      <c r="AF1154" s="36"/>
      <c r="AG1154" s="36"/>
      <c r="AH1154" s="36"/>
      <c r="AI1154" s="36"/>
      <c r="AJ1154" s="36"/>
      <c r="AK1154" s="36"/>
      <c r="AL1154" s="36"/>
      <c r="AM1154" s="36"/>
      <c r="AN1154" s="36"/>
      <c r="AO1154" s="36"/>
      <c r="AP1154" s="36"/>
      <c r="AQ1154" s="36"/>
    </row>
    <row r="1155" spans="1:43" s="60" customFormat="1" x14ac:dyDescent="0.35">
      <c r="A1155" s="36"/>
      <c r="B1155" s="57"/>
      <c r="C1155" s="36"/>
      <c r="D1155" s="36"/>
      <c r="E1155" s="58"/>
      <c r="F1155" s="36"/>
      <c r="G1155" s="58"/>
      <c r="H1155" s="58"/>
      <c r="I1155" s="58"/>
      <c r="J1155" s="57"/>
      <c r="K1155" s="58"/>
      <c r="L1155" s="59"/>
      <c r="N1155" s="110"/>
      <c r="O1155" s="110"/>
      <c r="P1155" s="110"/>
      <c r="Q1155" s="124"/>
      <c r="R1155" s="106"/>
      <c r="S1155" s="106"/>
      <c r="T1155" s="106"/>
      <c r="U1155" s="125"/>
      <c r="V1155" s="106"/>
      <c r="W1155" s="106"/>
      <c r="X1155" s="106"/>
      <c r="Y1155" s="106"/>
      <c r="Z1155" s="132"/>
      <c r="AA1155" s="132"/>
      <c r="AB1155" s="61"/>
      <c r="AC1155" s="36"/>
      <c r="AD1155" s="36"/>
      <c r="AE1155" s="36"/>
      <c r="AF1155" s="36"/>
      <c r="AG1155" s="36"/>
      <c r="AH1155" s="36"/>
      <c r="AI1155" s="36"/>
      <c r="AJ1155" s="36"/>
      <c r="AK1155" s="36"/>
      <c r="AL1155" s="36"/>
      <c r="AM1155" s="36"/>
      <c r="AN1155" s="36"/>
      <c r="AO1155" s="36"/>
      <c r="AP1155" s="36"/>
      <c r="AQ1155" s="36"/>
    </row>
    <row r="1156" spans="1:43" s="60" customFormat="1" x14ac:dyDescent="0.35">
      <c r="A1156" s="36"/>
      <c r="B1156" s="57"/>
      <c r="C1156" s="36"/>
      <c r="D1156" s="36"/>
      <c r="E1156" s="58"/>
      <c r="F1156" s="36"/>
      <c r="G1156" s="58"/>
      <c r="H1156" s="58"/>
      <c r="I1156" s="58"/>
      <c r="J1156" s="57"/>
      <c r="K1156" s="58"/>
      <c r="L1156" s="59"/>
      <c r="N1156" s="110"/>
      <c r="O1156" s="110"/>
      <c r="P1156" s="110"/>
      <c r="Q1156" s="124"/>
      <c r="R1156" s="106"/>
      <c r="S1156" s="106"/>
      <c r="T1156" s="106"/>
      <c r="U1156" s="125"/>
      <c r="V1156" s="106"/>
      <c r="W1156" s="106"/>
      <c r="X1156" s="106"/>
      <c r="Y1156" s="106"/>
      <c r="Z1156" s="132"/>
      <c r="AA1156" s="132"/>
      <c r="AB1156" s="61"/>
      <c r="AC1156" s="36"/>
      <c r="AD1156" s="36"/>
      <c r="AE1156" s="36"/>
      <c r="AF1156" s="36"/>
      <c r="AG1156" s="36"/>
      <c r="AH1156" s="36"/>
      <c r="AI1156" s="36"/>
      <c r="AJ1156" s="36"/>
      <c r="AK1156" s="36"/>
      <c r="AL1156" s="36"/>
      <c r="AM1156" s="36"/>
      <c r="AN1156" s="36"/>
      <c r="AO1156" s="36"/>
      <c r="AP1156" s="36"/>
      <c r="AQ1156" s="36"/>
    </row>
    <row r="1157" spans="1:43" s="60" customFormat="1" x14ac:dyDescent="0.35">
      <c r="A1157" s="36"/>
      <c r="B1157" s="57"/>
      <c r="C1157" s="36"/>
      <c r="D1157" s="36"/>
      <c r="E1157" s="58"/>
      <c r="F1157" s="36"/>
      <c r="G1157" s="58"/>
      <c r="H1157" s="58"/>
      <c r="I1157" s="58"/>
      <c r="J1157" s="57"/>
      <c r="K1157" s="58"/>
      <c r="L1157" s="59"/>
      <c r="N1157" s="110"/>
      <c r="O1157" s="110"/>
      <c r="P1157" s="110"/>
      <c r="Q1157" s="124"/>
      <c r="R1157" s="106"/>
      <c r="S1157" s="106"/>
      <c r="T1157" s="106"/>
      <c r="U1157" s="125"/>
      <c r="V1157" s="106"/>
      <c r="W1157" s="106"/>
      <c r="X1157" s="106"/>
      <c r="Y1157" s="106"/>
      <c r="Z1157" s="132"/>
      <c r="AA1157" s="132"/>
      <c r="AB1157" s="61"/>
      <c r="AC1157" s="36"/>
      <c r="AD1157" s="36"/>
      <c r="AE1157" s="36"/>
      <c r="AF1157" s="36"/>
      <c r="AG1157" s="36"/>
      <c r="AH1157" s="36"/>
      <c r="AI1157" s="36"/>
      <c r="AJ1157" s="36"/>
      <c r="AK1157" s="36"/>
      <c r="AL1157" s="36"/>
      <c r="AM1157" s="36"/>
      <c r="AN1157" s="36"/>
      <c r="AO1157" s="36"/>
      <c r="AP1157" s="36"/>
      <c r="AQ1157" s="36"/>
    </row>
    <row r="1158" spans="1:43" s="60" customFormat="1" x14ac:dyDescent="0.35">
      <c r="A1158" s="36"/>
      <c r="B1158" s="57"/>
      <c r="C1158" s="36"/>
      <c r="D1158" s="36"/>
      <c r="E1158" s="58"/>
      <c r="F1158" s="36"/>
      <c r="G1158" s="58"/>
      <c r="H1158" s="58"/>
      <c r="I1158" s="58"/>
      <c r="J1158" s="57"/>
      <c r="K1158" s="58"/>
      <c r="L1158" s="59"/>
      <c r="N1158" s="110"/>
      <c r="O1158" s="110"/>
      <c r="P1158" s="110"/>
      <c r="Q1158" s="124"/>
      <c r="R1158" s="106"/>
      <c r="S1158" s="106"/>
      <c r="T1158" s="106"/>
      <c r="U1158" s="125"/>
      <c r="V1158" s="106"/>
      <c r="W1158" s="106"/>
      <c r="X1158" s="106"/>
      <c r="Y1158" s="106"/>
      <c r="Z1158" s="132"/>
      <c r="AA1158" s="132"/>
      <c r="AB1158" s="61"/>
      <c r="AC1158" s="36"/>
      <c r="AD1158" s="36"/>
      <c r="AE1158" s="36"/>
      <c r="AF1158" s="36"/>
      <c r="AG1158" s="36"/>
      <c r="AH1158" s="36"/>
      <c r="AI1158" s="36"/>
      <c r="AJ1158" s="36"/>
      <c r="AK1158" s="36"/>
      <c r="AL1158" s="36"/>
      <c r="AM1158" s="36"/>
      <c r="AN1158" s="36"/>
      <c r="AO1158" s="36"/>
      <c r="AP1158" s="36"/>
      <c r="AQ1158" s="36"/>
    </row>
    <row r="1159" spans="1:43" s="60" customFormat="1" x14ac:dyDescent="0.35">
      <c r="A1159" s="36"/>
      <c r="B1159" s="57"/>
      <c r="C1159" s="36"/>
      <c r="D1159" s="36"/>
      <c r="E1159" s="58"/>
      <c r="F1159" s="36"/>
      <c r="G1159" s="58"/>
      <c r="H1159" s="58"/>
      <c r="I1159" s="58"/>
      <c r="J1159" s="57"/>
      <c r="K1159" s="58"/>
      <c r="L1159" s="59"/>
      <c r="N1159" s="110"/>
      <c r="O1159" s="110"/>
      <c r="P1159" s="110"/>
      <c r="Q1159" s="124"/>
      <c r="R1159" s="106"/>
      <c r="S1159" s="106"/>
      <c r="T1159" s="106"/>
      <c r="U1159" s="125"/>
      <c r="V1159" s="106"/>
      <c r="W1159" s="106"/>
      <c r="X1159" s="106"/>
      <c r="Y1159" s="106"/>
      <c r="Z1159" s="132"/>
      <c r="AA1159" s="132"/>
      <c r="AB1159" s="61"/>
      <c r="AC1159" s="36"/>
      <c r="AD1159" s="36"/>
      <c r="AE1159" s="36"/>
      <c r="AF1159" s="36"/>
      <c r="AG1159" s="36"/>
      <c r="AH1159" s="36"/>
      <c r="AI1159" s="36"/>
      <c r="AJ1159" s="36"/>
      <c r="AK1159" s="36"/>
      <c r="AL1159" s="36"/>
      <c r="AM1159" s="36"/>
      <c r="AN1159" s="36"/>
      <c r="AO1159" s="36"/>
      <c r="AP1159" s="36"/>
      <c r="AQ1159" s="36"/>
    </row>
    <row r="1160" spans="1:43" s="60" customFormat="1" x14ac:dyDescent="0.35">
      <c r="A1160" s="36"/>
      <c r="B1160" s="57"/>
      <c r="C1160" s="36"/>
      <c r="D1160" s="36"/>
      <c r="E1160" s="58"/>
      <c r="F1160" s="36"/>
      <c r="G1160" s="58"/>
      <c r="H1160" s="58"/>
      <c r="I1160" s="58"/>
      <c r="J1160" s="57"/>
      <c r="K1160" s="58"/>
      <c r="L1160" s="59"/>
      <c r="N1160" s="110"/>
      <c r="O1160" s="110"/>
      <c r="P1160" s="110"/>
      <c r="Q1160" s="124"/>
      <c r="R1160" s="106"/>
      <c r="S1160" s="106"/>
      <c r="T1160" s="106"/>
      <c r="U1160" s="125"/>
      <c r="V1160" s="106"/>
      <c r="W1160" s="106"/>
      <c r="X1160" s="106"/>
      <c r="Y1160" s="106"/>
      <c r="Z1160" s="132"/>
      <c r="AA1160" s="132"/>
      <c r="AB1160" s="61"/>
      <c r="AC1160" s="36"/>
      <c r="AD1160" s="36"/>
      <c r="AE1160" s="36"/>
      <c r="AF1160" s="36"/>
      <c r="AG1160" s="36"/>
      <c r="AH1160" s="36"/>
      <c r="AI1160" s="36"/>
      <c r="AJ1160" s="36"/>
      <c r="AK1160" s="36"/>
      <c r="AL1160" s="36"/>
      <c r="AM1160" s="36"/>
      <c r="AN1160" s="36"/>
      <c r="AO1160" s="36"/>
      <c r="AP1160" s="36"/>
      <c r="AQ1160" s="36"/>
    </row>
    <row r="1161" spans="1:43" s="60" customFormat="1" x14ac:dyDescent="0.35">
      <c r="A1161" s="36"/>
      <c r="B1161" s="57"/>
      <c r="C1161" s="36"/>
      <c r="D1161" s="36"/>
      <c r="E1161" s="58"/>
      <c r="F1161" s="36"/>
      <c r="G1161" s="58"/>
      <c r="H1161" s="58"/>
      <c r="I1161" s="58"/>
      <c r="J1161" s="57"/>
      <c r="K1161" s="58"/>
      <c r="L1161" s="59"/>
      <c r="N1161" s="110"/>
      <c r="O1161" s="110"/>
      <c r="P1161" s="110"/>
      <c r="Q1161" s="124"/>
      <c r="R1161" s="106"/>
      <c r="S1161" s="106"/>
      <c r="T1161" s="106"/>
      <c r="U1161" s="125"/>
      <c r="V1161" s="106"/>
      <c r="W1161" s="106"/>
      <c r="X1161" s="106"/>
      <c r="Y1161" s="106"/>
      <c r="Z1161" s="132"/>
      <c r="AA1161" s="132"/>
      <c r="AB1161" s="61"/>
      <c r="AC1161" s="36"/>
      <c r="AD1161" s="36"/>
      <c r="AE1161" s="36"/>
      <c r="AF1161" s="36"/>
      <c r="AG1161" s="36"/>
      <c r="AH1161" s="36"/>
      <c r="AI1161" s="36"/>
      <c r="AJ1161" s="36"/>
      <c r="AK1161" s="36"/>
      <c r="AL1161" s="36"/>
      <c r="AM1161" s="36"/>
      <c r="AN1161" s="36"/>
      <c r="AO1161" s="36"/>
      <c r="AP1161" s="36"/>
      <c r="AQ1161" s="36"/>
    </row>
    <row r="1162" spans="1:43" s="60" customFormat="1" x14ac:dyDescent="0.35">
      <c r="A1162" s="36"/>
      <c r="B1162" s="57"/>
      <c r="C1162" s="36"/>
      <c r="D1162" s="36"/>
      <c r="E1162" s="58"/>
      <c r="F1162" s="36"/>
      <c r="G1162" s="58"/>
      <c r="H1162" s="58"/>
      <c r="I1162" s="58"/>
      <c r="J1162" s="57"/>
      <c r="K1162" s="58"/>
      <c r="L1162" s="59"/>
      <c r="N1162" s="110"/>
      <c r="O1162" s="110"/>
      <c r="P1162" s="110"/>
      <c r="Q1162" s="124"/>
      <c r="R1162" s="106"/>
      <c r="S1162" s="106"/>
      <c r="T1162" s="106"/>
      <c r="U1162" s="125"/>
      <c r="V1162" s="106"/>
      <c r="W1162" s="106"/>
      <c r="X1162" s="106"/>
      <c r="Y1162" s="106"/>
      <c r="Z1162" s="132"/>
      <c r="AA1162" s="132"/>
      <c r="AB1162" s="61"/>
      <c r="AC1162" s="36"/>
      <c r="AD1162" s="36"/>
      <c r="AE1162" s="36"/>
      <c r="AF1162" s="36"/>
      <c r="AG1162" s="36"/>
      <c r="AH1162" s="36"/>
      <c r="AI1162" s="36"/>
      <c r="AJ1162" s="36"/>
      <c r="AK1162" s="36"/>
      <c r="AL1162" s="36"/>
      <c r="AM1162" s="36"/>
      <c r="AN1162" s="36"/>
      <c r="AO1162" s="36"/>
      <c r="AP1162" s="36"/>
      <c r="AQ1162" s="36"/>
    </row>
    <row r="1163" spans="1:43" s="60" customFormat="1" x14ac:dyDescent="0.35">
      <c r="A1163" s="36"/>
      <c r="B1163" s="57"/>
      <c r="C1163" s="36"/>
      <c r="D1163" s="36"/>
      <c r="E1163" s="58"/>
      <c r="F1163" s="36"/>
      <c r="G1163" s="58"/>
      <c r="H1163" s="58"/>
      <c r="I1163" s="58"/>
      <c r="J1163" s="57"/>
      <c r="K1163" s="58"/>
      <c r="L1163" s="59"/>
      <c r="N1163" s="110"/>
      <c r="O1163" s="110"/>
      <c r="P1163" s="110"/>
      <c r="Q1163" s="124"/>
      <c r="R1163" s="106"/>
      <c r="S1163" s="106"/>
      <c r="T1163" s="106"/>
      <c r="U1163" s="125"/>
      <c r="V1163" s="106"/>
      <c r="W1163" s="106"/>
      <c r="X1163" s="106"/>
      <c r="Y1163" s="106"/>
      <c r="Z1163" s="132"/>
      <c r="AA1163" s="132"/>
      <c r="AB1163" s="61"/>
      <c r="AC1163" s="36"/>
      <c r="AD1163" s="36"/>
      <c r="AE1163" s="36"/>
      <c r="AF1163" s="36"/>
      <c r="AG1163" s="36"/>
      <c r="AH1163" s="36"/>
      <c r="AI1163" s="36"/>
      <c r="AJ1163" s="36"/>
      <c r="AK1163" s="36"/>
      <c r="AL1163" s="36"/>
      <c r="AM1163" s="36"/>
      <c r="AN1163" s="36"/>
      <c r="AO1163" s="36"/>
      <c r="AP1163" s="36"/>
      <c r="AQ1163" s="36"/>
    </row>
    <row r="1164" spans="1:43" s="60" customFormat="1" x14ac:dyDescent="0.35">
      <c r="A1164" s="36"/>
      <c r="B1164" s="57"/>
      <c r="C1164" s="36"/>
      <c r="D1164" s="36"/>
      <c r="E1164" s="58"/>
      <c r="F1164" s="36"/>
      <c r="G1164" s="58"/>
      <c r="H1164" s="58"/>
      <c r="I1164" s="58"/>
      <c r="J1164" s="57"/>
      <c r="K1164" s="58"/>
      <c r="L1164" s="59"/>
      <c r="N1164" s="110"/>
      <c r="O1164" s="110"/>
      <c r="P1164" s="110"/>
      <c r="Q1164" s="124"/>
      <c r="R1164" s="106"/>
      <c r="S1164" s="106"/>
      <c r="T1164" s="106"/>
      <c r="U1164" s="125"/>
      <c r="V1164" s="106"/>
      <c r="W1164" s="106"/>
      <c r="X1164" s="106"/>
      <c r="Y1164" s="106"/>
      <c r="Z1164" s="132"/>
      <c r="AA1164" s="132"/>
      <c r="AB1164" s="61"/>
      <c r="AC1164" s="36"/>
      <c r="AD1164" s="36"/>
      <c r="AE1164" s="36"/>
      <c r="AF1164" s="36"/>
      <c r="AG1164" s="36"/>
      <c r="AH1164" s="36"/>
      <c r="AI1164" s="36"/>
      <c r="AJ1164" s="36"/>
      <c r="AK1164" s="36"/>
      <c r="AL1164" s="36"/>
      <c r="AM1164" s="36"/>
      <c r="AN1164" s="36"/>
      <c r="AO1164" s="36"/>
      <c r="AP1164" s="36"/>
      <c r="AQ1164" s="36"/>
    </row>
    <row r="1165" spans="1:43" s="60" customFormat="1" x14ac:dyDescent="0.35">
      <c r="A1165" s="36"/>
      <c r="B1165" s="57"/>
      <c r="C1165" s="36"/>
      <c r="D1165" s="36"/>
      <c r="E1165" s="58"/>
      <c r="F1165" s="36"/>
      <c r="G1165" s="58"/>
      <c r="H1165" s="58"/>
      <c r="I1165" s="58"/>
      <c r="J1165" s="57"/>
      <c r="K1165" s="58"/>
      <c r="L1165" s="59"/>
      <c r="N1165" s="110"/>
      <c r="O1165" s="110"/>
      <c r="P1165" s="110"/>
      <c r="Q1165" s="124"/>
      <c r="R1165" s="106"/>
      <c r="S1165" s="106"/>
      <c r="T1165" s="106"/>
      <c r="U1165" s="125"/>
      <c r="V1165" s="106"/>
      <c r="W1165" s="106"/>
      <c r="X1165" s="106"/>
      <c r="Y1165" s="106"/>
      <c r="Z1165" s="132"/>
      <c r="AA1165" s="132"/>
      <c r="AB1165" s="61"/>
      <c r="AC1165" s="36"/>
      <c r="AD1165" s="36"/>
      <c r="AE1165" s="36"/>
      <c r="AF1165" s="36"/>
      <c r="AG1165" s="36"/>
      <c r="AH1165" s="36"/>
      <c r="AI1165" s="36"/>
      <c r="AJ1165" s="36"/>
      <c r="AK1165" s="36"/>
      <c r="AL1165" s="36"/>
      <c r="AM1165" s="36"/>
      <c r="AN1165" s="36"/>
      <c r="AO1165" s="36"/>
      <c r="AP1165" s="36"/>
      <c r="AQ1165" s="36"/>
    </row>
    <row r="1166" spans="1:43" s="60" customFormat="1" x14ac:dyDescent="0.35">
      <c r="A1166" s="36"/>
      <c r="B1166" s="57"/>
      <c r="C1166" s="36"/>
      <c r="D1166" s="36"/>
      <c r="E1166" s="58"/>
      <c r="F1166" s="36"/>
      <c r="G1166" s="58"/>
      <c r="H1166" s="58"/>
      <c r="I1166" s="58"/>
      <c r="J1166" s="57"/>
      <c r="K1166" s="58"/>
      <c r="L1166" s="59"/>
      <c r="N1166" s="110"/>
      <c r="O1166" s="110"/>
      <c r="P1166" s="110"/>
      <c r="Q1166" s="124"/>
      <c r="R1166" s="106"/>
      <c r="S1166" s="106"/>
      <c r="T1166" s="106"/>
      <c r="U1166" s="125"/>
      <c r="V1166" s="106"/>
      <c r="W1166" s="106"/>
      <c r="X1166" s="106"/>
      <c r="Y1166" s="106"/>
      <c r="Z1166" s="132"/>
      <c r="AA1166" s="132"/>
      <c r="AB1166" s="61"/>
      <c r="AC1166" s="36"/>
      <c r="AD1166" s="36"/>
      <c r="AE1166" s="36"/>
      <c r="AF1166" s="36"/>
      <c r="AG1166" s="36"/>
      <c r="AH1166" s="36"/>
      <c r="AI1166" s="36"/>
      <c r="AJ1166" s="36"/>
      <c r="AK1166" s="36"/>
      <c r="AL1166" s="36"/>
      <c r="AM1166" s="36"/>
      <c r="AN1166" s="36"/>
      <c r="AO1166" s="36"/>
      <c r="AP1166" s="36"/>
      <c r="AQ1166" s="36"/>
    </row>
    <row r="1167" spans="1:43" s="60" customFormat="1" x14ac:dyDescent="0.35">
      <c r="A1167" s="36"/>
      <c r="B1167" s="57"/>
      <c r="C1167" s="36"/>
      <c r="D1167" s="36"/>
      <c r="E1167" s="58"/>
      <c r="F1167" s="36"/>
      <c r="G1167" s="58"/>
      <c r="H1167" s="58"/>
      <c r="I1167" s="58"/>
      <c r="J1167" s="57"/>
      <c r="K1167" s="58"/>
      <c r="L1167" s="59"/>
      <c r="N1167" s="110"/>
      <c r="O1167" s="110"/>
      <c r="P1167" s="110"/>
      <c r="Q1167" s="124"/>
      <c r="R1167" s="106"/>
      <c r="S1167" s="106"/>
      <c r="T1167" s="106"/>
      <c r="U1167" s="125"/>
      <c r="V1167" s="106"/>
      <c r="W1167" s="106"/>
      <c r="X1167" s="106"/>
      <c r="Y1167" s="106"/>
      <c r="Z1167" s="132"/>
      <c r="AA1167" s="132"/>
      <c r="AB1167" s="61"/>
      <c r="AC1167" s="36"/>
      <c r="AD1167" s="36"/>
      <c r="AE1167" s="36"/>
      <c r="AF1167" s="36"/>
      <c r="AG1167" s="36"/>
      <c r="AH1167" s="36"/>
      <c r="AI1167" s="36"/>
      <c r="AJ1167" s="36"/>
      <c r="AK1167" s="36"/>
      <c r="AL1167" s="36"/>
      <c r="AM1167" s="36"/>
      <c r="AN1167" s="36"/>
      <c r="AO1167" s="36"/>
      <c r="AP1167" s="36"/>
      <c r="AQ1167" s="36"/>
    </row>
    <row r="1168" spans="1:43" s="60" customFormat="1" x14ac:dyDescent="0.35">
      <c r="A1168" s="36"/>
      <c r="B1168" s="57"/>
      <c r="C1168" s="36"/>
      <c r="D1168" s="36"/>
      <c r="E1168" s="58"/>
      <c r="F1168" s="36"/>
      <c r="G1168" s="58"/>
      <c r="H1168" s="58"/>
      <c r="I1168" s="58"/>
      <c r="J1168" s="57"/>
      <c r="K1168" s="58"/>
      <c r="L1168" s="59"/>
      <c r="N1168" s="110"/>
      <c r="O1168" s="110"/>
      <c r="P1168" s="110"/>
      <c r="Q1168" s="124"/>
      <c r="R1168" s="106"/>
      <c r="S1168" s="106"/>
      <c r="T1168" s="106"/>
      <c r="U1168" s="125"/>
      <c r="V1168" s="106"/>
      <c r="W1168" s="106"/>
      <c r="X1168" s="106"/>
      <c r="Y1168" s="106"/>
      <c r="Z1168" s="132"/>
      <c r="AA1168" s="132"/>
      <c r="AB1168" s="61"/>
      <c r="AC1168" s="36"/>
      <c r="AD1168" s="36"/>
      <c r="AE1168" s="36"/>
      <c r="AF1168" s="36"/>
      <c r="AG1168" s="36"/>
      <c r="AH1168" s="36"/>
      <c r="AI1168" s="36"/>
      <c r="AJ1168" s="36"/>
      <c r="AK1168" s="36"/>
      <c r="AL1168" s="36"/>
      <c r="AM1168" s="36"/>
      <c r="AN1168" s="36"/>
      <c r="AO1168" s="36"/>
      <c r="AP1168" s="36"/>
      <c r="AQ1168" s="36"/>
    </row>
    <row r="1169" spans="1:43" s="60" customFormat="1" x14ac:dyDescent="0.35">
      <c r="A1169" s="36"/>
      <c r="B1169" s="57"/>
      <c r="C1169" s="36"/>
      <c r="D1169" s="36"/>
      <c r="E1169" s="58"/>
      <c r="F1169" s="36"/>
      <c r="G1169" s="58"/>
      <c r="H1169" s="58"/>
      <c r="I1169" s="58"/>
      <c r="J1169" s="57"/>
      <c r="K1169" s="58"/>
      <c r="L1169" s="59"/>
      <c r="N1169" s="110"/>
      <c r="O1169" s="110"/>
      <c r="P1169" s="110"/>
      <c r="Q1169" s="124"/>
      <c r="R1169" s="106"/>
      <c r="S1169" s="106"/>
      <c r="T1169" s="106"/>
      <c r="U1169" s="125"/>
      <c r="V1169" s="106"/>
      <c r="W1169" s="106"/>
      <c r="X1169" s="106"/>
      <c r="Y1169" s="106"/>
      <c r="Z1169" s="132"/>
      <c r="AA1169" s="132"/>
      <c r="AB1169" s="61"/>
      <c r="AC1169" s="36"/>
      <c r="AD1169" s="36"/>
      <c r="AE1169" s="36"/>
      <c r="AF1169" s="36"/>
      <c r="AG1169" s="36"/>
      <c r="AH1169" s="36"/>
      <c r="AI1169" s="36"/>
      <c r="AJ1169" s="36"/>
      <c r="AK1169" s="36"/>
      <c r="AL1169" s="36"/>
      <c r="AM1169" s="36"/>
      <c r="AN1169" s="36"/>
      <c r="AO1169" s="36"/>
      <c r="AP1169" s="36"/>
      <c r="AQ1169" s="36"/>
    </row>
    <row r="1170" spans="1:43" s="60" customFormat="1" x14ac:dyDescent="0.35">
      <c r="A1170" s="36"/>
      <c r="B1170" s="57"/>
      <c r="C1170" s="36"/>
      <c r="D1170" s="36"/>
      <c r="E1170" s="58"/>
      <c r="F1170" s="36"/>
      <c r="G1170" s="58"/>
      <c r="H1170" s="58"/>
      <c r="I1170" s="58"/>
      <c r="J1170" s="57"/>
      <c r="K1170" s="58"/>
      <c r="L1170" s="59"/>
      <c r="N1170" s="110"/>
      <c r="O1170" s="110"/>
      <c r="P1170" s="110"/>
      <c r="Q1170" s="124"/>
      <c r="R1170" s="106"/>
      <c r="S1170" s="106"/>
      <c r="T1170" s="106"/>
      <c r="U1170" s="125"/>
      <c r="V1170" s="106"/>
      <c r="W1170" s="106"/>
      <c r="X1170" s="106"/>
      <c r="Y1170" s="106"/>
      <c r="Z1170" s="132"/>
      <c r="AA1170" s="132"/>
      <c r="AB1170" s="61"/>
      <c r="AC1170" s="36"/>
      <c r="AD1170" s="36"/>
      <c r="AE1170" s="36"/>
      <c r="AF1170" s="36"/>
      <c r="AG1170" s="36"/>
      <c r="AH1170" s="36"/>
      <c r="AI1170" s="36"/>
      <c r="AJ1170" s="36"/>
      <c r="AK1170" s="36"/>
      <c r="AL1170" s="36"/>
      <c r="AM1170" s="36"/>
      <c r="AN1170" s="36"/>
      <c r="AO1170" s="36"/>
      <c r="AP1170" s="36"/>
      <c r="AQ1170" s="36"/>
    </row>
    <row r="1171" spans="1:43" s="60" customFormat="1" x14ac:dyDescent="0.35">
      <c r="A1171" s="36"/>
      <c r="B1171" s="57"/>
      <c r="C1171" s="36"/>
      <c r="D1171" s="36"/>
      <c r="E1171" s="58"/>
      <c r="F1171" s="36"/>
      <c r="G1171" s="58"/>
      <c r="H1171" s="58"/>
      <c r="I1171" s="58"/>
      <c r="J1171" s="57"/>
      <c r="K1171" s="58"/>
      <c r="L1171" s="59"/>
      <c r="N1171" s="110"/>
      <c r="O1171" s="110"/>
      <c r="P1171" s="110"/>
      <c r="Q1171" s="124"/>
      <c r="R1171" s="106"/>
      <c r="S1171" s="106"/>
      <c r="T1171" s="106"/>
      <c r="U1171" s="125"/>
      <c r="V1171" s="106"/>
      <c r="W1171" s="106"/>
      <c r="X1171" s="106"/>
      <c r="Y1171" s="106"/>
      <c r="Z1171" s="132"/>
      <c r="AA1171" s="132"/>
      <c r="AB1171" s="61"/>
      <c r="AC1171" s="36"/>
      <c r="AD1171" s="36"/>
      <c r="AE1171" s="36"/>
      <c r="AF1171" s="36"/>
      <c r="AG1171" s="36"/>
      <c r="AH1171" s="36"/>
      <c r="AI1171" s="36"/>
      <c r="AJ1171" s="36"/>
      <c r="AK1171" s="36"/>
      <c r="AL1171" s="36"/>
      <c r="AM1171" s="36"/>
      <c r="AN1171" s="36"/>
      <c r="AO1171" s="36"/>
      <c r="AP1171" s="36"/>
      <c r="AQ1171" s="36"/>
    </row>
    <row r="1172" spans="1:43" s="60" customFormat="1" x14ac:dyDescent="0.35">
      <c r="A1172" s="36"/>
      <c r="B1172" s="57"/>
      <c r="C1172" s="36"/>
      <c r="D1172" s="36"/>
      <c r="E1172" s="58"/>
      <c r="F1172" s="36"/>
      <c r="G1172" s="58"/>
      <c r="H1172" s="58"/>
      <c r="I1172" s="58"/>
      <c r="J1172" s="57"/>
      <c r="K1172" s="58"/>
      <c r="L1172" s="59"/>
      <c r="N1172" s="110"/>
      <c r="O1172" s="110"/>
      <c r="P1172" s="110"/>
      <c r="Q1172" s="124"/>
      <c r="R1172" s="106"/>
      <c r="S1172" s="106"/>
      <c r="T1172" s="106"/>
      <c r="U1172" s="125"/>
      <c r="V1172" s="106"/>
      <c r="W1172" s="106"/>
      <c r="X1172" s="106"/>
      <c r="Y1172" s="106"/>
      <c r="Z1172" s="132"/>
      <c r="AA1172" s="132"/>
      <c r="AB1172" s="61"/>
      <c r="AC1172" s="36"/>
      <c r="AD1172" s="36"/>
      <c r="AE1172" s="36"/>
      <c r="AF1172" s="36"/>
      <c r="AG1172" s="36"/>
      <c r="AH1172" s="36"/>
      <c r="AI1172" s="36"/>
      <c r="AJ1172" s="36"/>
      <c r="AK1172" s="36"/>
      <c r="AL1172" s="36"/>
      <c r="AM1172" s="36"/>
      <c r="AN1172" s="36"/>
      <c r="AO1172" s="36"/>
      <c r="AP1172" s="36"/>
      <c r="AQ1172" s="36"/>
    </row>
    <row r="1173" spans="1:43" s="60" customFormat="1" x14ac:dyDescent="0.35">
      <c r="A1173" s="36"/>
      <c r="B1173" s="57"/>
      <c r="C1173" s="36"/>
      <c r="D1173" s="36"/>
      <c r="E1173" s="58"/>
      <c r="F1173" s="36"/>
      <c r="G1173" s="58"/>
      <c r="H1173" s="58"/>
      <c r="I1173" s="58"/>
      <c r="J1173" s="57"/>
      <c r="K1173" s="58"/>
      <c r="L1173" s="59"/>
      <c r="N1173" s="110"/>
      <c r="O1173" s="110"/>
      <c r="P1173" s="110"/>
      <c r="Q1173" s="124"/>
      <c r="R1173" s="106"/>
      <c r="S1173" s="106"/>
      <c r="T1173" s="106"/>
      <c r="U1173" s="125"/>
      <c r="V1173" s="106"/>
      <c r="W1173" s="106"/>
      <c r="X1173" s="106"/>
      <c r="Y1173" s="106"/>
      <c r="Z1173" s="132"/>
      <c r="AA1173" s="132"/>
      <c r="AB1173" s="61"/>
      <c r="AC1173" s="36"/>
      <c r="AD1173" s="36"/>
      <c r="AE1173" s="36"/>
      <c r="AF1173" s="36"/>
      <c r="AG1173" s="36"/>
      <c r="AH1173" s="36"/>
      <c r="AI1173" s="36"/>
      <c r="AJ1173" s="36"/>
      <c r="AK1173" s="36"/>
      <c r="AL1173" s="36"/>
      <c r="AM1173" s="36"/>
      <c r="AN1173" s="36"/>
      <c r="AO1173" s="36"/>
      <c r="AP1173" s="36"/>
      <c r="AQ1173" s="36"/>
    </row>
    <row r="1174" spans="1:43" s="60" customFormat="1" x14ac:dyDescent="0.35">
      <c r="A1174" s="36"/>
      <c r="B1174" s="57"/>
      <c r="C1174" s="36"/>
      <c r="D1174" s="36"/>
      <c r="E1174" s="58"/>
      <c r="F1174" s="36"/>
      <c r="G1174" s="58"/>
      <c r="H1174" s="58"/>
      <c r="I1174" s="58"/>
      <c r="J1174" s="57"/>
      <c r="K1174" s="58"/>
      <c r="L1174" s="59"/>
      <c r="N1174" s="110"/>
      <c r="O1174" s="110"/>
      <c r="P1174" s="110"/>
      <c r="Q1174" s="124"/>
      <c r="R1174" s="106"/>
      <c r="S1174" s="106"/>
      <c r="T1174" s="106"/>
      <c r="U1174" s="125"/>
      <c r="V1174" s="106"/>
      <c r="W1174" s="106"/>
      <c r="X1174" s="106"/>
      <c r="Y1174" s="106"/>
      <c r="Z1174" s="132"/>
      <c r="AA1174" s="132"/>
      <c r="AB1174" s="61"/>
      <c r="AC1174" s="36"/>
      <c r="AD1174" s="36"/>
      <c r="AE1174" s="36"/>
      <c r="AF1174" s="36"/>
      <c r="AG1174" s="36"/>
      <c r="AH1174" s="36"/>
      <c r="AI1174" s="36"/>
      <c r="AJ1174" s="36"/>
      <c r="AK1174" s="36"/>
      <c r="AL1174" s="36"/>
      <c r="AM1174" s="36"/>
      <c r="AN1174" s="36"/>
      <c r="AO1174" s="36"/>
      <c r="AP1174" s="36"/>
      <c r="AQ1174" s="36"/>
    </row>
    <row r="1175" spans="1:43" s="60" customFormat="1" x14ac:dyDescent="0.35">
      <c r="A1175" s="36"/>
      <c r="B1175" s="57"/>
      <c r="C1175" s="36"/>
      <c r="D1175" s="36"/>
      <c r="E1175" s="58"/>
      <c r="F1175" s="36"/>
      <c r="G1175" s="58"/>
      <c r="H1175" s="58"/>
      <c r="I1175" s="58"/>
      <c r="J1175" s="57"/>
      <c r="K1175" s="58"/>
      <c r="L1175" s="59"/>
      <c r="N1175" s="110"/>
      <c r="O1175" s="110"/>
      <c r="P1175" s="110"/>
      <c r="Q1175" s="124"/>
      <c r="R1175" s="106"/>
      <c r="S1175" s="106"/>
      <c r="T1175" s="106"/>
      <c r="U1175" s="125"/>
      <c r="V1175" s="106"/>
      <c r="W1175" s="106"/>
      <c r="X1175" s="106"/>
      <c r="Y1175" s="106"/>
      <c r="Z1175" s="132"/>
      <c r="AA1175" s="132"/>
      <c r="AB1175" s="61"/>
      <c r="AC1175" s="36"/>
      <c r="AD1175" s="36"/>
      <c r="AE1175" s="36"/>
      <c r="AF1175" s="36"/>
      <c r="AG1175" s="36"/>
      <c r="AH1175" s="36"/>
      <c r="AI1175" s="36"/>
      <c r="AJ1175" s="36"/>
      <c r="AK1175" s="36"/>
      <c r="AL1175" s="36"/>
      <c r="AM1175" s="36"/>
      <c r="AN1175" s="36"/>
      <c r="AO1175" s="36"/>
      <c r="AP1175" s="36"/>
      <c r="AQ1175" s="36"/>
    </row>
    <row r="1176" spans="1:43" s="60" customFormat="1" x14ac:dyDescent="0.35">
      <c r="A1176" s="36"/>
      <c r="B1176" s="57"/>
      <c r="C1176" s="36"/>
      <c r="D1176" s="36"/>
      <c r="E1176" s="58"/>
      <c r="F1176" s="36"/>
      <c r="G1176" s="58"/>
      <c r="H1176" s="58"/>
      <c r="I1176" s="58"/>
      <c r="J1176" s="57"/>
      <c r="K1176" s="58"/>
      <c r="L1176" s="59"/>
      <c r="N1176" s="110"/>
      <c r="O1176" s="110"/>
      <c r="P1176" s="110"/>
      <c r="Q1176" s="124"/>
      <c r="R1176" s="106"/>
      <c r="S1176" s="106"/>
      <c r="T1176" s="106"/>
      <c r="U1176" s="125"/>
      <c r="V1176" s="106"/>
      <c r="W1176" s="106"/>
      <c r="X1176" s="106"/>
      <c r="Y1176" s="106"/>
      <c r="Z1176" s="132"/>
      <c r="AA1176" s="132"/>
      <c r="AB1176" s="61"/>
      <c r="AC1176" s="36"/>
      <c r="AD1176" s="36"/>
      <c r="AE1176" s="36"/>
      <c r="AF1176" s="36"/>
      <c r="AG1176" s="36"/>
      <c r="AH1176" s="36"/>
      <c r="AI1176" s="36"/>
      <c r="AJ1176" s="36"/>
      <c r="AK1176" s="36"/>
      <c r="AL1176" s="36"/>
      <c r="AM1176" s="36"/>
      <c r="AN1176" s="36"/>
      <c r="AO1176" s="36"/>
      <c r="AP1176" s="36"/>
      <c r="AQ1176" s="36"/>
    </row>
    <row r="1177" spans="1:43" s="60" customFormat="1" x14ac:dyDescent="0.35">
      <c r="A1177" s="36"/>
      <c r="B1177" s="57"/>
      <c r="C1177" s="36"/>
      <c r="D1177" s="36"/>
      <c r="E1177" s="58"/>
      <c r="F1177" s="36"/>
      <c r="G1177" s="58"/>
      <c r="H1177" s="58"/>
      <c r="I1177" s="58"/>
      <c r="J1177" s="57"/>
      <c r="K1177" s="58"/>
      <c r="L1177" s="59"/>
      <c r="N1177" s="110"/>
      <c r="O1177" s="110"/>
      <c r="P1177" s="110"/>
      <c r="Q1177" s="124"/>
      <c r="R1177" s="106"/>
      <c r="S1177" s="106"/>
      <c r="T1177" s="106"/>
      <c r="U1177" s="125"/>
      <c r="V1177" s="106"/>
      <c r="W1177" s="106"/>
      <c r="X1177" s="106"/>
      <c r="Y1177" s="106"/>
      <c r="Z1177" s="132"/>
      <c r="AA1177" s="132"/>
      <c r="AB1177" s="61"/>
      <c r="AC1177" s="36"/>
      <c r="AD1177" s="36"/>
      <c r="AE1177" s="36"/>
      <c r="AF1177" s="36"/>
      <c r="AG1177" s="36"/>
      <c r="AH1177" s="36"/>
      <c r="AI1177" s="36"/>
      <c r="AJ1177" s="36"/>
      <c r="AK1177" s="36"/>
      <c r="AL1177" s="36"/>
      <c r="AM1177" s="36"/>
      <c r="AN1177" s="36"/>
      <c r="AO1177" s="36"/>
      <c r="AP1177" s="36"/>
      <c r="AQ1177" s="36"/>
    </row>
    <row r="1178" spans="1:43" s="60" customFormat="1" x14ac:dyDescent="0.35">
      <c r="A1178" s="36"/>
      <c r="B1178" s="57"/>
      <c r="C1178" s="36"/>
      <c r="D1178" s="36"/>
      <c r="E1178" s="58"/>
      <c r="F1178" s="36"/>
      <c r="G1178" s="58"/>
      <c r="H1178" s="58"/>
      <c r="I1178" s="58"/>
      <c r="J1178" s="57"/>
      <c r="K1178" s="58"/>
      <c r="L1178" s="59"/>
      <c r="N1178" s="110"/>
      <c r="O1178" s="110"/>
      <c r="P1178" s="110"/>
      <c r="Q1178" s="124"/>
      <c r="R1178" s="106"/>
      <c r="S1178" s="106"/>
      <c r="T1178" s="106"/>
      <c r="U1178" s="125"/>
      <c r="V1178" s="106"/>
      <c r="W1178" s="106"/>
      <c r="X1178" s="106"/>
      <c r="Y1178" s="106"/>
      <c r="Z1178" s="132"/>
      <c r="AA1178" s="132"/>
      <c r="AB1178" s="61"/>
      <c r="AC1178" s="36"/>
      <c r="AD1178" s="36"/>
      <c r="AE1178" s="36"/>
      <c r="AF1178" s="36"/>
      <c r="AG1178" s="36"/>
      <c r="AH1178" s="36"/>
      <c r="AI1178" s="36"/>
      <c r="AJ1178" s="36"/>
      <c r="AK1178" s="36"/>
      <c r="AL1178" s="36"/>
      <c r="AM1178" s="36"/>
      <c r="AN1178" s="36"/>
      <c r="AO1178" s="36"/>
      <c r="AP1178" s="36"/>
      <c r="AQ1178" s="36"/>
    </row>
    <row r="1179" spans="1:43" s="60" customFormat="1" x14ac:dyDescent="0.35">
      <c r="A1179" s="36"/>
      <c r="B1179" s="57"/>
      <c r="C1179" s="36"/>
      <c r="D1179" s="36"/>
      <c r="E1179" s="58"/>
      <c r="F1179" s="36"/>
      <c r="G1179" s="58"/>
      <c r="H1179" s="58"/>
      <c r="I1179" s="58"/>
      <c r="J1179" s="57"/>
      <c r="K1179" s="58"/>
      <c r="L1179" s="59"/>
      <c r="N1179" s="110"/>
      <c r="O1179" s="110"/>
      <c r="P1179" s="110"/>
      <c r="Q1179" s="124"/>
      <c r="R1179" s="106"/>
      <c r="S1179" s="106"/>
      <c r="T1179" s="106"/>
      <c r="U1179" s="125"/>
      <c r="V1179" s="106"/>
      <c r="W1179" s="106"/>
      <c r="X1179" s="106"/>
      <c r="Y1179" s="106"/>
      <c r="Z1179" s="132"/>
      <c r="AA1179" s="132"/>
      <c r="AB1179" s="61"/>
      <c r="AC1179" s="36"/>
      <c r="AD1179" s="36"/>
      <c r="AE1179" s="36"/>
      <c r="AF1179" s="36"/>
      <c r="AG1179" s="36"/>
      <c r="AH1179" s="36"/>
      <c r="AI1179" s="36"/>
      <c r="AJ1179" s="36"/>
      <c r="AK1179" s="36"/>
      <c r="AL1179" s="36"/>
      <c r="AM1179" s="36"/>
      <c r="AN1179" s="36"/>
      <c r="AO1179" s="36"/>
      <c r="AP1179" s="36"/>
      <c r="AQ1179" s="36"/>
    </row>
    <row r="1180" spans="1:43" s="60" customFormat="1" x14ac:dyDescent="0.35">
      <c r="A1180" s="36"/>
      <c r="B1180" s="57"/>
      <c r="C1180" s="36"/>
      <c r="D1180" s="36"/>
      <c r="E1180" s="58"/>
      <c r="F1180" s="36"/>
      <c r="G1180" s="58"/>
      <c r="H1180" s="58"/>
      <c r="I1180" s="58"/>
      <c r="J1180" s="57"/>
      <c r="K1180" s="58"/>
      <c r="L1180" s="59"/>
      <c r="N1180" s="110"/>
      <c r="O1180" s="110"/>
      <c r="P1180" s="110"/>
      <c r="Q1180" s="124"/>
      <c r="R1180" s="106"/>
      <c r="S1180" s="106"/>
      <c r="T1180" s="106"/>
      <c r="U1180" s="125"/>
      <c r="V1180" s="106"/>
      <c r="W1180" s="106"/>
      <c r="X1180" s="106"/>
      <c r="Y1180" s="106"/>
      <c r="Z1180" s="132"/>
      <c r="AA1180" s="132"/>
      <c r="AB1180" s="61"/>
      <c r="AC1180" s="36"/>
      <c r="AD1180" s="36"/>
      <c r="AE1180" s="36"/>
      <c r="AF1180" s="36"/>
      <c r="AG1180" s="36"/>
      <c r="AH1180" s="36"/>
      <c r="AI1180" s="36"/>
      <c r="AJ1180" s="36"/>
      <c r="AK1180" s="36"/>
      <c r="AL1180" s="36"/>
      <c r="AM1180" s="36"/>
      <c r="AN1180" s="36"/>
      <c r="AO1180" s="36"/>
      <c r="AP1180" s="36"/>
      <c r="AQ1180" s="36"/>
    </row>
    <row r="1181" spans="1:43" s="60" customFormat="1" x14ac:dyDescent="0.35">
      <c r="A1181" s="36"/>
      <c r="B1181" s="57"/>
      <c r="C1181" s="36"/>
      <c r="D1181" s="36"/>
      <c r="E1181" s="58"/>
      <c r="F1181" s="36"/>
      <c r="G1181" s="58"/>
      <c r="H1181" s="58"/>
      <c r="I1181" s="58"/>
      <c r="J1181" s="57"/>
      <c r="K1181" s="58"/>
      <c r="L1181" s="59"/>
      <c r="N1181" s="110"/>
      <c r="O1181" s="110"/>
      <c r="P1181" s="110"/>
      <c r="Q1181" s="124"/>
      <c r="R1181" s="106"/>
      <c r="S1181" s="106"/>
      <c r="T1181" s="106"/>
      <c r="U1181" s="125"/>
      <c r="V1181" s="106"/>
      <c r="W1181" s="106"/>
      <c r="X1181" s="106"/>
      <c r="Y1181" s="106"/>
      <c r="Z1181" s="132"/>
      <c r="AA1181" s="132"/>
      <c r="AB1181" s="61"/>
      <c r="AC1181" s="36"/>
      <c r="AD1181" s="36"/>
      <c r="AE1181" s="36"/>
      <c r="AF1181" s="36"/>
      <c r="AG1181" s="36"/>
      <c r="AH1181" s="36"/>
      <c r="AI1181" s="36"/>
      <c r="AJ1181" s="36"/>
      <c r="AK1181" s="36"/>
      <c r="AL1181" s="36"/>
      <c r="AM1181" s="36"/>
      <c r="AN1181" s="36"/>
      <c r="AO1181" s="36"/>
      <c r="AP1181" s="36"/>
      <c r="AQ1181" s="36"/>
    </row>
    <row r="1182" spans="1:43" s="60" customFormat="1" x14ac:dyDescent="0.35">
      <c r="A1182" s="36"/>
      <c r="B1182" s="57"/>
      <c r="C1182" s="36"/>
      <c r="D1182" s="36"/>
      <c r="E1182" s="58"/>
      <c r="F1182" s="36"/>
      <c r="G1182" s="58"/>
      <c r="H1182" s="58"/>
      <c r="I1182" s="58"/>
      <c r="J1182" s="57"/>
      <c r="K1182" s="58"/>
      <c r="L1182" s="59"/>
      <c r="N1182" s="110"/>
      <c r="O1182" s="110"/>
      <c r="P1182" s="110"/>
      <c r="Q1182" s="124"/>
      <c r="R1182" s="106"/>
      <c r="S1182" s="106"/>
      <c r="T1182" s="106"/>
      <c r="U1182" s="125"/>
      <c r="V1182" s="106"/>
      <c r="W1182" s="106"/>
      <c r="X1182" s="106"/>
      <c r="Y1182" s="106"/>
      <c r="Z1182" s="132"/>
      <c r="AA1182" s="132"/>
      <c r="AB1182" s="61"/>
      <c r="AC1182" s="36"/>
      <c r="AD1182" s="36"/>
      <c r="AE1182" s="36"/>
      <c r="AF1182" s="36"/>
      <c r="AG1182" s="36"/>
      <c r="AH1182" s="36"/>
      <c r="AI1182" s="36"/>
      <c r="AJ1182" s="36"/>
      <c r="AK1182" s="36"/>
      <c r="AL1182" s="36"/>
      <c r="AM1182" s="36"/>
      <c r="AN1182" s="36"/>
      <c r="AO1182" s="36"/>
      <c r="AP1182" s="36"/>
      <c r="AQ1182" s="36"/>
    </row>
    <row r="1183" spans="1:43" s="60" customFormat="1" x14ac:dyDescent="0.35">
      <c r="A1183" s="36"/>
      <c r="B1183" s="57"/>
      <c r="C1183" s="36"/>
      <c r="D1183" s="36"/>
      <c r="E1183" s="58"/>
      <c r="F1183" s="36"/>
      <c r="G1183" s="58"/>
      <c r="H1183" s="58"/>
      <c r="I1183" s="58"/>
      <c r="J1183" s="57"/>
      <c r="K1183" s="58"/>
      <c r="L1183" s="59"/>
      <c r="N1183" s="110"/>
      <c r="O1183" s="110"/>
      <c r="P1183" s="110"/>
      <c r="Q1183" s="124"/>
      <c r="R1183" s="106"/>
      <c r="S1183" s="106"/>
      <c r="T1183" s="106"/>
      <c r="U1183" s="125"/>
      <c r="V1183" s="106"/>
      <c r="W1183" s="106"/>
      <c r="X1183" s="106"/>
      <c r="Y1183" s="106"/>
      <c r="Z1183" s="132"/>
      <c r="AA1183" s="132"/>
      <c r="AB1183" s="61"/>
      <c r="AC1183" s="36"/>
      <c r="AD1183" s="36"/>
      <c r="AE1183" s="36"/>
      <c r="AF1183" s="36"/>
      <c r="AG1183" s="36"/>
      <c r="AH1183" s="36"/>
      <c r="AI1183" s="36"/>
      <c r="AJ1183" s="36"/>
      <c r="AK1183" s="36"/>
      <c r="AL1183" s="36"/>
      <c r="AM1183" s="36"/>
      <c r="AN1183" s="36"/>
      <c r="AO1183" s="36"/>
      <c r="AP1183" s="36"/>
      <c r="AQ1183" s="36"/>
    </row>
    <row r="1184" spans="1:43" s="60" customFormat="1" x14ac:dyDescent="0.35">
      <c r="A1184" s="36"/>
      <c r="B1184" s="57"/>
      <c r="C1184" s="36"/>
      <c r="D1184" s="36"/>
      <c r="E1184" s="58"/>
      <c r="F1184" s="36"/>
      <c r="G1184" s="58"/>
      <c r="H1184" s="58"/>
      <c r="I1184" s="58"/>
      <c r="J1184" s="57"/>
      <c r="K1184" s="58"/>
      <c r="L1184" s="59"/>
      <c r="N1184" s="110"/>
      <c r="O1184" s="110"/>
      <c r="P1184" s="110"/>
      <c r="Q1184" s="124"/>
      <c r="R1184" s="106"/>
      <c r="S1184" s="106"/>
      <c r="T1184" s="106"/>
      <c r="U1184" s="125"/>
      <c r="V1184" s="106"/>
      <c r="W1184" s="106"/>
      <c r="X1184" s="106"/>
      <c r="Y1184" s="106"/>
      <c r="Z1184" s="132"/>
      <c r="AA1184" s="132"/>
      <c r="AB1184" s="61"/>
      <c r="AC1184" s="36"/>
      <c r="AD1184" s="36"/>
      <c r="AE1184" s="36"/>
      <c r="AF1184" s="36"/>
      <c r="AG1184" s="36"/>
      <c r="AH1184" s="36"/>
      <c r="AI1184" s="36"/>
      <c r="AJ1184" s="36"/>
      <c r="AK1184" s="36"/>
      <c r="AL1184" s="36"/>
      <c r="AM1184" s="36"/>
      <c r="AN1184" s="36"/>
      <c r="AO1184" s="36"/>
      <c r="AP1184" s="36"/>
      <c r="AQ1184" s="36"/>
    </row>
    <row r="1185" spans="1:43" s="60" customFormat="1" x14ac:dyDescent="0.35">
      <c r="A1185" s="36"/>
      <c r="B1185" s="57"/>
      <c r="C1185" s="36"/>
      <c r="D1185" s="36"/>
      <c r="E1185" s="58"/>
      <c r="F1185" s="36"/>
      <c r="G1185" s="58"/>
      <c r="H1185" s="58"/>
      <c r="I1185" s="58"/>
      <c r="J1185" s="57"/>
      <c r="K1185" s="58"/>
      <c r="L1185" s="59"/>
      <c r="N1185" s="110"/>
      <c r="O1185" s="110"/>
      <c r="P1185" s="110"/>
      <c r="Q1185" s="124"/>
      <c r="R1185" s="106"/>
      <c r="S1185" s="106"/>
      <c r="T1185" s="106"/>
      <c r="U1185" s="125"/>
      <c r="V1185" s="106"/>
      <c r="W1185" s="106"/>
      <c r="X1185" s="106"/>
      <c r="Y1185" s="106"/>
      <c r="Z1185" s="132"/>
      <c r="AA1185" s="132"/>
      <c r="AB1185" s="61"/>
      <c r="AC1185" s="36"/>
      <c r="AD1185" s="36"/>
      <c r="AE1185" s="36"/>
      <c r="AF1185" s="36"/>
      <c r="AG1185" s="36"/>
      <c r="AH1185" s="36"/>
      <c r="AI1185" s="36"/>
      <c r="AJ1185" s="36"/>
      <c r="AK1185" s="36"/>
      <c r="AL1185" s="36"/>
      <c r="AM1185" s="36"/>
      <c r="AN1185" s="36"/>
      <c r="AO1185" s="36"/>
      <c r="AP1185" s="36"/>
      <c r="AQ1185" s="36"/>
    </row>
    <row r="1186" spans="1:43" s="60" customFormat="1" x14ac:dyDescent="0.35">
      <c r="A1186" s="36"/>
      <c r="B1186" s="57"/>
      <c r="C1186" s="36"/>
      <c r="D1186" s="36"/>
      <c r="E1186" s="58"/>
      <c r="F1186" s="36"/>
      <c r="G1186" s="58"/>
      <c r="H1186" s="58"/>
      <c r="I1186" s="58"/>
      <c r="J1186" s="57"/>
      <c r="K1186" s="58"/>
      <c r="L1186" s="59"/>
      <c r="N1186" s="110"/>
      <c r="O1186" s="110"/>
      <c r="P1186" s="110"/>
      <c r="Q1186" s="124"/>
      <c r="R1186" s="106"/>
      <c r="S1186" s="106"/>
      <c r="T1186" s="106"/>
      <c r="U1186" s="125"/>
      <c r="V1186" s="106"/>
      <c r="W1186" s="106"/>
      <c r="X1186" s="106"/>
      <c r="Y1186" s="106"/>
      <c r="Z1186" s="132"/>
      <c r="AA1186" s="132"/>
      <c r="AB1186" s="61"/>
      <c r="AC1186" s="36"/>
      <c r="AD1186" s="36"/>
      <c r="AE1186" s="36"/>
      <c r="AF1186" s="36"/>
      <c r="AG1186" s="36"/>
      <c r="AH1186" s="36"/>
      <c r="AI1186" s="36"/>
      <c r="AJ1186" s="36"/>
      <c r="AK1186" s="36"/>
      <c r="AL1186" s="36"/>
      <c r="AM1186" s="36"/>
      <c r="AN1186" s="36"/>
      <c r="AO1186" s="36"/>
      <c r="AP1186" s="36"/>
      <c r="AQ1186" s="36"/>
    </row>
    <row r="1187" spans="1:43" s="60" customFormat="1" x14ac:dyDescent="0.35">
      <c r="A1187" s="36"/>
      <c r="B1187" s="57"/>
      <c r="C1187" s="36"/>
      <c r="D1187" s="36"/>
      <c r="E1187" s="58"/>
      <c r="F1187" s="36"/>
      <c r="G1187" s="58"/>
      <c r="H1187" s="58"/>
      <c r="I1187" s="58"/>
      <c r="J1187" s="57"/>
      <c r="K1187" s="58"/>
      <c r="L1187" s="59"/>
      <c r="N1187" s="110"/>
      <c r="O1187" s="110"/>
      <c r="P1187" s="110"/>
      <c r="Q1187" s="124"/>
      <c r="R1187" s="106"/>
      <c r="S1187" s="106"/>
      <c r="T1187" s="106"/>
      <c r="U1187" s="125"/>
      <c r="V1187" s="106"/>
      <c r="W1187" s="106"/>
      <c r="X1187" s="106"/>
      <c r="Y1187" s="106"/>
      <c r="Z1187" s="132"/>
      <c r="AA1187" s="132"/>
      <c r="AB1187" s="61"/>
      <c r="AC1187" s="36"/>
      <c r="AD1187" s="36"/>
      <c r="AE1187" s="36"/>
      <c r="AF1187" s="36"/>
      <c r="AG1187" s="36"/>
      <c r="AH1187" s="36"/>
      <c r="AI1187" s="36"/>
      <c r="AJ1187" s="36"/>
      <c r="AK1187" s="36"/>
      <c r="AL1187" s="36"/>
      <c r="AM1187" s="36"/>
      <c r="AN1187" s="36"/>
      <c r="AO1187" s="36"/>
      <c r="AP1187" s="36"/>
      <c r="AQ1187" s="36"/>
    </row>
    <row r="1188" spans="1:43" s="60" customFormat="1" x14ac:dyDescent="0.35">
      <c r="A1188" s="36"/>
      <c r="B1188" s="57"/>
      <c r="C1188" s="36"/>
      <c r="D1188" s="36"/>
      <c r="E1188" s="58"/>
      <c r="F1188" s="36"/>
      <c r="G1188" s="58"/>
      <c r="H1188" s="58"/>
      <c r="I1188" s="58"/>
      <c r="J1188" s="57"/>
      <c r="K1188" s="58"/>
      <c r="L1188" s="59"/>
      <c r="N1188" s="110"/>
      <c r="O1188" s="110"/>
      <c r="P1188" s="110"/>
      <c r="Q1188" s="124"/>
      <c r="R1188" s="106"/>
      <c r="S1188" s="106"/>
      <c r="T1188" s="106"/>
      <c r="U1188" s="125"/>
      <c r="V1188" s="106"/>
      <c r="W1188" s="106"/>
      <c r="X1188" s="106"/>
      <c r="Y1188" s="106"/>
      <c r="Z1188" s="132"/>
      <c r="AA1188" s="132"/>
      <c r="AB1188" s="61"/>
      <c r="AC1188" s="36"/>
      <c r="AD1188" s="36"/>
      <c r="AE1188" s="36"/>
      <c r="AF1188" s="36"/>
      <c r="AG1188" s="36"/>
      <c r="AH1188" s="36"/>
      <c r="AI1188" s="36"/>
      <c r="AJ1188" s="36"/>
      <c r="AK1188" s="36"/>
      <c r="AL1188" s="36"/>
      <c r="AM1188" s="36"/>
      <c r="AN1188" s="36"/>
      <c r="AO1188" s="36"/>
      <c r="AP1188" s="36"/>
      <c r="AQ1188" s="36"/>
    </row>
    <row r="1189" spans="1:43" s="60" customFormat="1" x14ac:dyDescent="0.35">
      <c r="A1189" s="36"/>
      <c r="B1189" s="57"/>
      <c r="C1189" s="36"/>
      <c r="D1189" s="36"/>
      <c r="E1189" s="58"/>
      <c r="F1189" s="36"/>
      <c r="G1189" s="58"/>
      <c r="H1189" s="58"/>
      <c r="I1189" s="58"/>
      <c r="J1189" s="57"/>
      <c r="K1189" s="58"/>
      <c r="L1189" s="59"/>
      <c r="N1189" s="110"/>
      <c r="O1189" s="110"/>
      <c r="P1189" s="110"/>
      <c r="Q1189" s="124"/>
      <c r="R1189" s="106"/>
      <c r="S1189" s="106"/>
      <c r="T1189" s="106"/>
      <c r="U1189" s="125"/>
      <c r="V1189" s="106"/>
      <c r="W1189" s="106"/>
      <c r="X1189" s="106"/>
      <c r="Y1189" s="106"/>
      <c r="Z1189" s="132"/>
      <c r="AA1189" s="132"/>
      <c r="AB1189" s="61"/>
      <c r="AC1189" s="36"/>
      <c r="AD1189" s="36"/>
      <c r="AE1189" s="36"/>
      <c r="AF1189" s="36"/>
      <c r="AG1189" s="36"/>
      <c r="AH1189" s="36"/>
      <c r="AI1189" s="36"/>
      <c r="AJ1189" s="36"/>
      <c r="AK1189" s="36"/>
      <c r="AL1189" s="36"/>
      <c r="AM1189" s="36"/>
      <c r="AN1189" s="36"/>
      <c r="AO1189" s="36"/>
      <c r="AP1189" s="36"/>
      <c r="AQ1189" s="36"/>
    </row>
    <row r="1190" spans="1:43" s="60" customFormat="1" x14ac:dyDescent="0.35">
      <c r="A1190" s="36"/>
      <c r="B1190" s="57"/>
      <c r="C1190" s="36"/>
      <c r="D1190" s="36"/>
      <c r="E1190" s="58"/>
      <c r="F1190" s="36"/>
      <c r="G1190" s="58"/>
      <c r="H1190" s="58"/>
      <c r="I1190" s="58"/>
      <c r="J1190" s="57"/>
      <c r="K1190" s="58"/>
      <c r="L1190" s="59"/>
      <c r="N1190" s="110"/>
      <c r="O1190" s="110"/>
      <c r="P1190" s="110"/>
      <c r="Q1190" s="124"/>
      <c r="R1190" s="106"/>
      <c r="S1190" s="106"/>
      <c r="T1190" s="106"/>
      <c r="U1190" s="125"/>
      <c r="V1190" s="106"/>
      <c r="W1190" s="106"/>
      <c r="X1190" s="106"/>
      <c r="Y1190" s="106"/>
      <c r="Z1190" s="132"/>
      <c r="AA1190" s="132"/>
      <c r="AB1190" s="61"/>
      <c r="AC1190" s="36"/>
      <c r="AD1190" s="36"/>
      <c r="AE1190" s="36"/>
      <c r="AF1190" s="36"/>
      <c r="AG1190" s="36"/>
      <c r="AH1190" s="36"/>
      <c r="AI1190" s="36"/>
      <c r="AJ1190" s="36"/>
      <c r="AK1190" s="36"/>
      <c r="AL1190" s="36"/>
      <c r="AM1190" s="36"/>
      <c r="AN1190" s="36"/>
      <c r="AO1190" s="36"/>
      <c r="AP1190" s="36"/>
      <c r="AQ1190" s="36"/>
    </row>
    <row r="1191" spans="1:43" s="60" customFormat="1" x14ac:dyDescent="0.35">
      <c r="A1191" s="36"/>
      <c r="B1191" s="57"/>
      <c r="C1191" s="36"/>
      <c r="D1191" s="36"/>
      <c r="E1191" s="58"/>
      <c r="F1191" s="36"/>
      <c r="G1191" s="58"/>
      <c r="H1191" s="58"/>
      <c r="I1191" s="58"/>
      <c r="J1191" s="57"/>
      <c r="K1191" s="58"/>
      <c r="L1191" s="59"/>
      <c r="N1191" s="110"/>
      <c r="O1191" s="110"/>
      <c r="P1191" s="110"/>
      <c r="Q1191" s="124"/>
      <c r="R1191" s="106"/>
      <c r="S1191" s="106"/>
      <c r="T1191" s="106"/>
      <c r="U1191" s="125"/>
      <c r="V1191" s="106"/>
      <c r="W1191" s="106"/>
      <c r="X1191" s="106"/>
      <c r="Y1191" s="106"/>
      <c r="Z1191" s="132"/>
      <c r="AA1191" s="132"/>
      <c r="AB1191" s="61"/>
      <c r="AC1191" s="36"/>
      <c r="AD1191" s="36"/>
      <c r="AE1191" s="36"/>
      <c r="AF1191" s="36"/>
      <c r="AG1191" s="36"/>
      <c r="AH1191" s="36"/>
      <c r="AI1191" s="36"/>
      <c r="AJ1191" s="36"/>
      <c r="AK1191" s="36"/>
      <c r="AL1191" s="36"/>
      <c r="AM1191" s="36"/>
      <c r="AN1191" s="36"/>
      <c r="AO1191" s="36"/>
      <c r="AP1191" s="36"/>
      <c r="AQ1191" s="36"/>
    </row>
    <row r="1192" spans="1:43" s="60" customFormat="1" x14ac:dyDescent="0.35">
      <c r="A1192" s="36"/>
      <c r="B1192" s="57"/>
      <c r="C1192" s="36"/>
      <c r="D1192" s="36"/>
      <c r="E1192" s="58"/>
      <c r="F1192" s="36"/>
      <c r="G1192" s="58"/>
      <c r="H1192" s="58"/>
      <c r="I1192" s="58"/>
      <c r="J1192" s="57"/>
      <c r="K1192" s="58"/>
      <c r="L1192" s="59"/>
      <c r="N1192" s="110"/>
      <c r="O1192" s="110"/>
      <c r="P1192" s="110"/>
      <c r="Q1192" s="124"/>
      <c r="R1192" s="106"/>
      <c r="S1192" s="106"/>
      <c r="T1192" s="106"/>
      <c r="U1192" s="125"/>
      <c r="V1192" s="106"/>
      <c r="W1192" s="106"/>
      <c r="X1192" s="106"/>
      <c r="Y1192" s="106"/>
      <c r="Z1192" s="132"/>
      <c r="AA1192" s="132"/>
      <c r="AB1192" s="61"/>
      <c r="AC1192" s="36"/>
      <c r="AD1192" s="36"/>
      <c r="AE1192" s="36"/>
      <c r="AF1192" s="36"/>
      <c r="AG1192" s="36"/>
      <c r="AH1192" s="36"/>
      <c r="AI1192" s="36"/>
      <c r="AJ1192" s="36"/>
      <c r="AK1192" s="36"/>
      <c r="AL1192" s="36"/>
      <c r="AM1192" s="36"/>
      <c r="AN1192" s="36"/>
      <c r="AO1192" s="36"/>
      <c r="AP1192" s="36"/>
      <c r="AQ1192" s="36"/>
    </row>
    <row r="1193" spans="1:43" s="60" customFormat="1" x14ac:dyDescent="0.35">
      <c r="A1193" s="36"/>
      <c r="B1193" s="57"/>
      <c r="C1193" s="36"/>
      <c r="D1193" s="36"/>
      <c r="E1193" s="58"/>
      <c r="F1193" s="36"/>
      <c r="G1193" s="58"/>
      <c r="H1193" s="58"/>
      <c r="I1193" s="58"/>
      <c r="J1193" s="57"/>
      <c r="K1193" s="58"/>
      <c r="L1193" s="59"/>
      <c r="N1193" s="110"/>
      <c r="O1193" s="110"/>
      <c r="P1193" s="110"/>
      <c r="Q1193" s="124"/>
      <c r="R1193" s="106"/>
      <c r="S1193" s="106"/>
      <c r="T1193" s="106"/>
      <c r="U1193" s="125"/>
      <c r="V1193" s="106"/>
      <c r="W1193" s="106"/>
      <c r="X1193" s="106"/>
      <c r="Y1193" s="106"/>
      <c r="Z1193" s="132"/>
      <c r="AA1193" s="132"/>
      <c r="AB1193" s="61"/>
      <c r="AC1193" s="36"/>
      <c r="AD1193" s="36"/>
      <c r="AE1193" s="36"/>
      <c r="AF1193" s="36"/>
      <c r="AG1193" s="36"/>
      <c r="AH1193" s="36"/>
      <c r="AI1193" s="36"/>
      <c r="AJ1193" s="36"/>
      <c r="AK1193" s="36"/>
      <c r="AL1193" s="36"/>
      <c r="AM1193" s="36"/>
      <c r="AN1193" s="36"/>
      <c r="AO1193" s="36"/>
      <c r="AP1193" s="36"/>
      <c r="AQ1193" s="36"/>
    </row>
    <row r="1194" spans="1:43" s="60" customFormat="1" x14ac:dyDescent="0.35">
      <c r="A1194" s="36"/>
      <c r="B1194" s="57"/>
      <c r="C1194" s="36"/>
      <c r="D1194" s="36"/>
      <c r="E1194" s="58"/>
      <c r="F1194" s="36"/>
      <c r="G1194" s="58"/>
      <c r="H1194" s="58"/>
      <c r="I1194" s="58"/>
      <c r="J1194" s="57"/>
      <c r="K1194" s="58"/>
      <c r="L1194" s="59"/>
      <c r="N1194" s="110"/>
      <c r="O1194" s="110"/>
      <c r="P1194" s="110"/>
      <c r="Q1194" s="124"/>
      <c r="R1194" s="106"/>
      <c r="S1194" s="106"/>
      <c r="T1194" s="106"/>
      <c r="U1194" s="125"/>
      <c r="V1194" s="106"/>
      <c r="W1194" s="106"/>
      <c r="X1194" s="106"/>
      <c r="Y1194" s="106"/>
      <c r="Z1194" s="132"/>
      <c r="AA1194" s="132"/>
      <c r="AB1194" s="61"/>
      <c r="AC1194" s="36"/>
      <c r="AD1194" s="36"/>
      <c r="AE1194" s="36"/>
      <c r="AF1194" s="36"/>
      <c r="AG1194" s="36"/>
      <c r="AH1194" s="36"/>
      <c r="AI1194" s="36"/>
      <c r="AJ1194" s="36"/>
      <c r="AK1194" s="36"/>
      <c r="AL1194" s="36"/>
      <c r="AM1194" s="36"/>
      <c r="AN1194" s="36"/>
      <c r="AO1194" s="36"/>
      <c r="AP1194" s="36"/>
      <c r="AQ1194" s="36"/>
    </row>
    <row r="1195" spans="1:43" s="60" customFormat="1" x14ac:dyDescent="0.35">
      <c r="A1195" s="36"/>
      <c r="B1195" s="57"/>
      <c r="C1195" s="36"/>
      <c r="D1195" s="36"/>
      <c r="E1195" s="58"/>
      <c r="F1195" s="36"/>
      <c r="G1195" s="58"/>
      <c r="H1195" s="58"/>
      <c r="I1195" s="58"/>
      <c r="J1195" s="57"/>
      <c r="K1195" s="58"/>
      <c r="L1195" s="59"/>
      <c r="N1195" s="110"/>
      <c r="O1195" s="110"/>
      <c r="P1195" s="110"/>
      <c r="Q1195" s="124"/>
      <c r="R1195" s="106"/>
      <c r="S1195" s="106"/>
      <c r="T1195" s="106"/>
      <c r="U1195" s="125"/>
      <c r="V1195" s="106"/>
      <c r="W1195" s="106"/>
      <c r="X1195" s="106"/>
      <c r="Y1195" s="106"/>
      <c r="Z1195" s="132"/>
      <c r="AA1195" s="132"/>
      <c r="AB1195" s="61"/>
      <c r="AC1195" s="36"/>
      <c r="AD1195" s="36"/>
      <c r="AE1195" s="36"/>
      <c r="AF1195" s="36"/>
      <c r="AG1195" s="36"/>
      <c r="AH1195" s="36"/>
      <c r="AI1195" s="36"/>
      <c r="AJ1195" s="36"/>
      <c r="AK1195" s="36"/>
      <c r="AL1195" s="36"/>
      <c r="AM1195" s="36"/>
      <c r="AN1195" s="36"/>
      <c r="AO1195" s="36"/>
      <c r="AP1195" s="36"/>
      <c r="AQ1195" s="36"/>
    </row>
    <row r="1196" spans="1:43" s="60" customFormat="1" x14ac:dyDescent="0.35">
      <c r="A1196" s="36"/>
      <c r="B1196" s="57"/>
      <c r="C1196" s="36"/>
      <c r="D1196" s="36"/>
      <c r="E1196" s="58"/>
      <c r="F1196" s="36"/>
      <c r="G1196" s="58"/>
      <c r="H1196" s="58"/>
      <c r="I1196" s="58"/>
      <c r="J1196" s="57"/>
      <c r="K1196" s="58"/>
      <c r="L1196" s="59"/>
      <c r="N1196" s="110"/>
      <c r="O1196" s="110"/>
      <c r="P1196" s="110"/>
      <c r="Q1196" s="124"/>
      <c r="R1196" s="106"/>
      <c r="S1196" s="106"/>
      <c r="T1196" s="106"/>
      <c r="U1196" s="125"/>
      <c r="V1196" s="106"/>
      <c r="W1196" s="106"/>
      <c r="X1196" s="106"/>
      <c r="Y1196" s="106"/>
      <c r="Z1196" s="132"/>
      <c r="AA1196" s="132"/>
      <c r="AB1196" s="61"/>
      <c r="AC1196" s="36"/>
      <c r="AD1196" s="36"/>
      <c r="AE1196" s="36"/>
      <c r="AF1196" s="36"/>
      <c r="AG1196" s="36"/>
      <c r="AH1196" s="36"/>
      <c r="AI1196" s="36"/>
      <c r="AJ1196" s="36"/>
      <c r="AK1196" s="36"/>
      <c r="AL1196" s="36"/>
      <c r="AM1196" s="36"/>
      <c r="AN1196" s="36"/>
      <c r="AO1196" s="36"/>
      <c r="AP1196" s="36"/>
      <c r="AQ1196" s="36"/>
    </row>
    <row r="1197" spans="1:43" s="60" customFormat="1" x14ac:dyDescent="0.35">
      <c r="A1197" s="36"/>
      <c r="B1197" s="57"/>
      <c r="C1197" s="36"/>
      <c r="D1197" s="36"/>
      <c r="E1197" s="58"/>
      <c r="F1197" s="36"/>
      <c r="G1197" s="58"/>
      <c r="H1197" s="58"/>
      <c r="I1197" s="58"/>
      <c r="J1197" s="57"/>
      <c r="K1197" s="58"/>
      <c r="L1197" s="59"/>
      <c r="N1197" s="110"/>
      <c r="O1197" s="110"/>
      <c r="P1197" s="110"/>
      <c r="Q1197" s="124"/>
      <c r="R1197" s="106"/>
      <c r="S1197" s="106"/>
      <c r="T1197" s="106"/>
      <c r="U1197" s="125"/>
      <c r="V1197" s="106"/>
      <c r="W1197" s="106"/>
      <c r="X1197" s="106"/>
      <c r="Y1197" s="106"/>
      <c r="Z1197" s="132"/>
      <c r="AA1197" s="132"/>
      <c r="AB1197" s="61"/>
      <c r="AC1197" s="36"/>
      <c r="AD1197" s="36"/>
      <c r="AE1197" s="36"/>
      <c r="AF1197" s="36"/>
      <c r="AG1197" s="36"/>
      <c r="AH1197" s="36"/>
      <c r="AI1197" s="36"/>
      <c r="AJ1197" s="36"/>
      <c r="AK1197" s="36"/>
      <c r="AL1197" s="36"/>
      <c r="AM1197" s="36"/>
      <c r="AN1197" s="36"/>
      <c r="AO1197" s="36"/>
      <c r="AP1197" s="36"/>
      <c r="AQ1197" s="36"/>
    </row>
    <row r="1198" spans="1:43" s="60" customFormat="1" x14ac:dyDescent="0.35">
      <c r="A1198" s="36"/>
      <c r="B1198" s="57"/>
      <c r="C1198" s="36"/>
      <c r="D1198" s="36"/>
      <c r="E1198" s="58"/>
      <c r="F1198" s="36"/>
      <c r="G1198" s="58"/>
      <c r="H1198" s="58"/>
      <c r="I1198" s="58"/>
      <c r="J1198" s="57"/>
      <c r="K1198" s="58"/>
      <c r="L1198" s="59"/>
      <c r="N1198" s="110"/>
      <c r="O1198" s="110"/>
      <c r="P1198" s="110"/>
      <c r="Q1198" s="124"/>
      <c r="R1198" s="106"/>
      <c r="S1198" s="106"/>
      <c r="T1198" s="106"/>
      <c r="U1198" s="125"/>
      <c r="V1198" s="106"/>
      <c r="W1198" s="106"/>
      <c r="X1198" s="106"/>
      <c r="Y1198" s="106"/>
      <c r="Z1198" s="132"/>
      <c r="AA1198" s="132"/>
      <c r="AB1198" s="61"/>
      <c r="AC1198" s="36"/>
      <c r="AD1198" s="36"/>
      <c r="AE1198" s="36"/>
      <c r="AF1198" s="36"/>
      <c r="AG1198" s="36"/>
      <c r="AH1198" s="36"/>
      <c r="AI1198" s="36"/>
      <c r="AJ1198" s="36"/>
      <c r="AK1198" s="36"/>
      <c r="AL1198" s="36"/>
      <c r="AM1198" s="36"/>
      <c r="AN1198" s="36"/>
      <c r="AO1198" s="36"/>
      <c r="AP1198" s="36"/>
      <c r="AQ1198" s="36"/>
    </row>
    <row r="1199" spans="1:43" s="60" customFormat="1" x14ac:dyDescent="0.35">
      <c r="A1199" s="36"/>
      <c r="B1199" s="57"/>
      <c r="C1199" s="36"/>
      <c r="D1199" s="36"/>
      <c r="E1199" s="58"/>
      <c r="F1199" s="36"/>
      <c r="G1199" s="58"/>
      <c r="H1199" s="58"/>
      <c r="I1199" s="58"/>
      <c r="J1199" s="57"/>
      <c r="K1199" s="58"/>
      <c r="L1199" s="59"/>
      <c r="N1199" s="110"/>
      <c r="O1199" s="110"/>
      <c r="P1199" s="110"/>
      <c r="Q1199" s="124"/>
      <c r="R1199" s="106"/>
      <c r="S1199" s="106"/>
      <c r="T1199" s="106"/>
      <c r="U1199" s="125"/>
      <c r="V1199" s="106"/>
      <c r="W1199" s="106"/>
      <c r="X1199" s="106"/>
      <c r="Y1199" s="106"/>
      <c r="Z1199" s="132"/>
      <c r="AA1199" s="132"/>
      <c r="AB1199" s="61"/>
      <c r="AC1199" s="36"/>
      <c r="AD1199" s="36"/>
      <c r="AE1199" s="36"/>
      <c r="AF1199" s="36"/>
      <c r="AG1199" s="36"/>
      <c r="AH1199" s="36"/>
      <c r="AI1199" s="36"/>
      <c r="AJ1199" s="36"/>
      <c r="AK1199" s="36"/>
      <c r="AL1199" s="36"/>
      <c r="AM1199" s="36"/>
      <c r="AN1199" s="36"/>
      <c r="AO1199" s="36"/>
      <c r="AP1199" s="36"/>
      <c r="AQ1199" s="36"/>
    </row>
    <row r="1200" spans="1:43" s="60" customFormat="1" x14ac:dyDescent="0.35">
      <c r="A1200" s="36"/>
      <c r="B1200" s="57"/>
      <c r="C1200" s="36"/>
      <c r="D1200" s="36"/>
      <c r="E1200" s="58"/>
      <c r="F1200" s="36"/>
      <c r="G1200" s="58"/>
      <c r="H1200" s="58"/>
      <c r="I1200" s="58"/>
      <c r="J1200" s="57"/>
      <c r="K1200" s="58"/>
      <c r="L1200" s="59"/>
      <c r="N1200" s="110"/>
      <c r="O1200" s="110"/>
      <c r="P1200" s="110"/>
      <c r="Q1200" s="124"/>
      <c r="R1200" s="106"/>
      <c r="S1200" s="106"/>
      <c r="T1200" s="106"/>
      <c r="U1200" s="125"/>
      <c r="V1200" s="106"/>
      <c r="W1200" s="106"/>
      <c r="X1200" s="106"/>
      <c r="Y1200" s="106"/>
      <c r="Z1200" s="132"/>
      <c r="AA1200" s="132"/>
      <c r="AB1200" s="61"/>
      <c r="AC1200" s="36"/>
      <c r="AD1200" s="36"/>
      <c r="AE1200" s="36"/>
      <c r="AF1200" s="36"/>
      <c r="AG1200" s="36"/>
      <c r="AH1200" s="36"/>
      <c r="AI1200" s="36"/>
      <c r="AJ1200" s="36"/>
      <c r="AK1200" s="36"/>
      <c r="AL1200" s="36"/>
      <c r="AM1200" s="36"/>
      <c r="AN1200" s="36"/>
      <c r="AO1200" s="36"/>
      <c r="AP1200" s="36"/>
      <c r="AQ1200" s="36"/>
    </row>
    <row r="1201" spans="1:43" s="60" customFormat="1" x14ac:dyDescent="0.35">
      <c r="A1201" s="36"/>
      <c r="B1201" s="57"/>
      <c r="C1201" s="36"/>
      <c r="D1201" s="36"/>
      <c r="E1201" s="58"/>
      <c r="F1201" s="36"/>
      <c r="G1201" s="58"/>
      <c r="H1201" s="58"/>
      <c r="I1201" s="58"/>
      <c r="J1201" s="57"/>
      <c r="K1201" s="58"/>
      <c r="L1201" s="59"/>
      <c r="N1201" s="110"/>
      <c r="O1201" s="110"/>
      <c r="P1201" s="110"/>
      <c r="Q1201" s="124"/>
      <c r="R1201" s="106"/>
      <c r="S1201" s="106"/>
      <c r="T1201" s="106"/>
      <c r="U1201" s="125"/>
      <c r="V1201" s="106"/>
      <c r="W1201" s="106"/>
      <c r="X1201" s="106"/>
      <c r="Y1201" s="106"/>
      <c r="Z1201" s="132"/>
      <c r="AA1201" s="132"/>
      <c r="AB1201" s="61"/>
      <c r="AC1201" s="36"/>
      <c r="AD1201" s="36"/>
      <c r="AE1201" s="36"/>
      <c r="AF1201" s="36"/>
      <c r="AG1201" s="36"/>
      <c r="AH1201" s="36"/>
      <c r="AI1201" s="36"/>
      <c r="AJ1201" s="36"/>
      <c r="AK1201" s="36"/>
      <c r="AL1201" s="36"/>
      <c r="AM1201" s="36"/>
      <c r="AN1201" s="36"/>
      <c r="AO1201" s="36"/>
      <c r="AP1201" s="36"/>
      <c r="AQ1201" s="36"/>
    </row>
    <row r="1202" spans="1:43" s="60" customFormat="1" x14ac:dyDescent="0.35">
      <c r="A1202" s="36"/>
      <c r="B1202" s="57"/>
      <c r="C1202" s="36"/>
      <c r="D1202" s="36"/>
      <c r="E1202" s="58"/>
      <c r="F1202" s="36"/>
      <c r="G1202" s="58"/>
      <c r="H1202" s="58"/>
      <c r="I1202" s="58"/>
      <c r="J1202" s="57"/>
      <c r="K1202" s="58"/>
      <c r="L1202" s="59"/>
      <c r="N1202" s="110"/>
      <c r="O1202" s="110"/>
      <c r="P1202" s="110"/>
      <c r="Q1202" s="124"/>
      <c r="R1202" s="106"/>
      <c r="S1202" s="106"/>
      <c r="T1202" s="106"/>
      <c r="U1202" s="125"/>
      <c r="V1202" s="106"/>
      <c r="W1202" s="106"/>
      <c r="X1202" s="106"/>
      <c r="Y1202" s="106"/>
      <c r="Z1202" s="132"/>
      <c r="AA1202" s="132"/>
      <c r="AB1202" s="61"/>
      <c r="AC1202" s="36"/>
      <c r="AD1202" s="36"/>
      <c r="AE1202" s="36"/>
      <c r="AF1202" s="36"/>
      <c r="AG1202" s="36"/>
      <c r="AH1202" s="36"/>
      <c r="AI1202" s="36"/>
      <c r="AJ1202" s="36"/>
      <c r="AK1202" s="36"/>
      <c r="AL1202" s="36"/>
      <c r="AM1202" s="36"/>
      <c r="AN1202" s="36"/>
      <c r="AO1202" s="36"/>
      <c r="AP1202" s="36"/>
      <c r="AQ1202" s="36"/>
    </row>
    <row r="1203" spans="1:43" s="60" customFormat="1" x14ac:dyDescent="0.35">
      <c r="A1203" s="36"/>
      <c r="B1203" s="57"/>
      <c r="C1203" s="36"/>
      <c r="D1203" s="36"/>
      <c r="E1203" s="58"/>
      <c r="F1203" s="36"/>
      <c r="G1203" s="58"/>
      <c r="H1203" s="58"/>
      <c r="I1203" s="58"/>
      <c r="J1203" s="57"/>
      <c r="K1203" s="58"/>
      <c r="L1203" s="59"/>
      <c r="N1203" s="110"/>
      <c r="O1203" s="110"/>
      <c r="P1203" s="110"/>
      <c r="Q1203" s="124"/>
      <c r="R1203" s="106"/>
      <c r="S1203" s="106"/>
      <c r="T1203" s="106"/>
      <c r="U1203" s="125"/>
      <c r="V1203" s="106"/>
      <c r="W1203" s="106"/>
      <c r="X1203" s="106"/>
      <c r="Y1203" s="106"/>
      <c r="Z1203" s="132"/>
      <c r="AA1203" s="132"/>
      <c r="AB1203" s="61"/>
      <c r="AC1203" s="36"/>
      <c r="AD1203" s="36"/>
      <c r="AE1203" s="36"/>
      <c r="AF1203" s="36"/>
      <c r="AG1203" s="36"/>
      <c r="AH1203" s="36"/>
      <c r="AI1203" s="36"/>
      <c r="AJ1203" s="36"/>
      <c r="AK1203" s="36"/>
      <c r="AL1203" s="36"/>
      <c r="AM1203" s="36"/>
      <c r="AN1203" s="36"/>
      <c r="AO1203" s="36"/>
      <c r="AP1203" s="36"/>
      <c r="AQ1203" s="36"/>
    </row>
    <row r="1204" spans="1:43" s="60" customFormat="1" x14ac:dyDescent="0.35">
      <c r="A1204" s="36"/>
      <c r="B1204" s="57"/>
      <c r="C1204" s="36"/>
      <c r="D1204" s="36"/>
      <c r="E1204" s="58"/>
      <c r="F1204" s="36"/>
      <c r="G1204" s="58"/>
      <c r="H1204" s="58"/>
      <c r="I1204" s="58"/>
      <c r="J1204" s="57"/>
      <c r="K1204" s="58"/>
      <c r="L1204" s="59"/>
      <c r="N1204" s="110"/>
      <c r="O1204" s="110"/>
      <c r="P1204" s="110"/>
      <c r="Q1204" s="124"/>
      <c r="R1204" s="106"/>
      <c r="S1204" s="106"/>
      <c r="T1204" s="106"/>
      <c r="U1204" s="125"/>
      <c r="V1204" s="106"/>
      <c r="W1204" s="106"/>
      <c r="X1204" s="106"/>
      <c r="Y1204" s="106"/>
      <c r="Z1204" s="132"/>
      <c r="AA1204" s="132"/>
      <c r="AB1204" s="61"/>
      <c r="AC1204" s="36"/>
      <c r="AD1204" s="36"/>
      <c r="AE1204" s="36"/>
      <c r="AF1204" s="36"/>
      <c r="AG1204" s="36"/>
      <c r="AH1204" s="36"/>
      <c r="AI1204" s="36"/>
      <c r="AJ1204" s="36"/>
      <c r="AK1204" s="36"/>
      <c r="AL1204" s="36"/>
      <c r="AM1204" s="36"/>
      <c r="AN1204" s="36"/>
      <c r="AO1204" s="36"/>
      <c r="AP1204" s="36"/>
      <c r="AQ1204" s="36"/>
    </row>
    <row r="1205" spans="1:43" s="60" customFormat="1" x14ac:dyDescent="0.35">
      <c r="A1205" s="36"/>
      <c r="B1205" s="57"/>
      <c r="C1205" s="36"/>
      <c r="D1205" s="36"/>
      <c r="E1205" s="58"/>
      <c r="F1205" s="36"/>
      <c r="G1205" s="58"/>
      <c r="H1205" s="58"/>
      <c r="I1205" s="58"/>
      <c r="J1205" s="57"/>
      <c r="K1205" s="58"/>
      <c r="L1205" s="59"/>
      <c r="N1205" s="110"/>
      <c r="O1205" s="110"/>
      <c r="P1205" s="110"/>
      <c r="Q1205" s="124"/>
      <c r="R1205" s="106"/>
      <c r="S1205" s="106"/>
      <c r="T1205" s="106"/>
      <c r="U1205" s="125"/>
      <c r="V1205" s="106"/>
      <c r="W1205" s="106"/>
      <c r="X1205" s="106"/>
      <c r="Y1205" s="106"/>
      <c r="Z1205" s="132"/>
      <c r="AA1205" s="132"/>
      <c r="AB1205" s="61"/>
      <c r="AC1205" s="36"/>
      <c r="AD1205" s="36"/>
      <c r="AE1205" s="36"/>
      <c r="AF1205" s="36"/>
      <c r="AG1205" s="36"/>
      <c r="AH1205" s="36"/>
      <c r="AI1205" s="36"/>
      <c r="AJ1205" s="36"/>
      <c r="AK1205" s="36"/>
      <c r="AL1205" s="36"/>
      <c r="AM1205" s="36"/>
      <c r="AN1205" s="36"/>
      <c r="AO1205" s="36"/>
      <c r="AP1205" s="36"/>
      <c r="AQ1205" s="36"/>
    </row>
    <row r="1206" spans="1:43" s="60" customFormat="1" x14ac:dyDescent="0.35">
      <c r="A1206" s="36"/>
      <c r="B1206" s="57"/>
      <c r="C1206" s="36"/>
      <c r="D1206" s="36"/>
      <c r="E1206" s="58"/>
      <c r="F1206" s="36"/>
      <c r="G1206" s="58"/>
      <c r="H1206" s="58"/>
      <c r="I1206" s="58"/>
      <c r="J1206" s="57"/>
      <c r="K1206" s="58"/>
      <c r="L1206" s="59"/>
      <c r="N1206" s="110"/>
      <c r="O1206" s="110"/>
      <c r="P1206" s="110"/>
      <c r="Q1206" s="124"/>
      <c r="R1206" s="106"/>
      <c r="S1206" s="106"/>
      <c r="T1206" s="106"/>
      <c r="U1206" s="125"/>
      <c r="V1206" s="106"/>
      <c r="W1206" s="106"/>
      <c r="X1206" s="106"/>
      <c r="Y1206" s="106"/>
      <c r="Z1206" s="132"/>
      <c r="AA1206" s="132"/>
      <c r="AB1206" s="61"/>
      <c r="AC1206" s="36"/>
      <c r="AD1206" s="36"/>
      <c r="AE1206" s="36"/>
      <c r="AF1206" s="36"/>
      <c r="AG1206" s="36"/>
      <c r="AH1206" s="36"/>
      <c r="AI1206" s="36"/>
      <c r="AJ1206" s="36"/>
      <c r="AK1206" s="36"/>
      <c r="AL1206" s="36"/>
      <c r="AM1206" s="36"/>
      <c r="AN1206" s="36"/>
      <c r="AO1206" s="36"/>
      <c r="AP1206" s="36"/>
      <c r="AQ1206" s="36"/>
    </row>
    <row r="1207" spans="1:43" s="60" customFormat="1" x14ac:dyDescent="0.35">
      <c r="A1207" s="36"/>
      <c r="B1207" s="57"/>
      <c r="C1207" s="36"/>
      <c r="D1207" s="36"/>
      <c r="E1207" s="58"/>
      <c r="F1207" s="36"/>
      <c r="G1207" s="58"/>
      <c r="H1207" s="58"/>
      <c r="I1207" s="58"/>
      <c r="J1207" s="57"/>
      <c r="K1207" s="58"/>
      <c r="L1207" s="59"/>
      <c r="N1207" s="110"/>
      <c r="O1207" s="110"/>
      <c r="P1207" s="110"/>
      <c r="Q1207" s="124"/>
      <c r="R1207" s="106"/>
      <c r="S1207" s="106"/>
      <c r="T1207" s="106"/>
      <c r="U1207" s="125"/>
      <c r="V1207" s="106"/>
      <c r="W1207" s="106"/>
      <c r="X1207" s="106"/>
      <c r="Y1207" s="106"/>
      <c r="Z1207" s="132"/>
      <c r="AA1207" s="132"/>
      <c r="AB1207" s="61"/>
      <c r="AC1207" s="36"/>
      <c r="AD1207" s="36"/>
      <c r="AE1207" s="36"/>
      <c r="AF1207" s="36"/>
      <c r="AG1207" s="36"/>
      <c r="AH1207" s="36"/>
      <c r="AI1207" s="36"/>
      <c r="AJ1207" s="36"/>
      <c r="AK1207" s="36"/>
      <c r="AL1207" s="36"/>
      <c r="AM1207" s="36"/>
      <c r="AN1207" s="36"/>
      <c r="AO1207" s="36"/>
      <c r="AP1207" s="36"/>
      <c r="AQ1207" s="36"/>
    </row>
    <row r="1208" spans="1:43" s="60" customFormat="1" x14ac:dyDescent="0.35">
      <c r="A1208" s="36"/>
      <c r="B1208" s="57"/>
      <c r="C1208" s="36"/>
      <c r="D1208" s="36"/>
      <c r="E1208" s="58"/>
      <c r="F1208" s="36"/>
      <c r="G1208" s="58"/>
      <c r="H1208" s="58"/>
      <c r="I1208" s="58"/>
      <c r="J1208" s="57"/>
      <c r="K1208" s="58"/>
      <c r="L1208" s="59"/>
      <c r="N1208" s="110"/>
      <c r="O1208" s="110"/>
      <c r="P1208" s="110"/>
      <c r="Q1208" s="124"/>
      <c r="R1208" s="106"/>
      <c r="S1208" s="106"/>
      <c r="T1208" s="106"/>
      <c r="U1208" s="125"/>
      <c r="V1208" s="106"/>
      <c r="W1208" s="106"/>
      <c r="X1208" s="106"/>
      <c r="Y1208" s="106"/>
      <c r="Z1208" s="132"/>
      <c r="AA1208" s="132"/>
      <c r="AB1208" s="61"/>
      <c r="AC1208" s="36"/>
      <c r="AD1208" s="36"/>
      <c r="AE1208" s="36"/>
      <c r="AF1208" s="36"/>
      <c r="AG1208" s="36"/>
      <c r="AH1208" s="36"/>
      <c r="AI1208" s="36"/>
      <c r="AJ1208" s="36"/>
      <c r="AK1208" s="36"/>
      <c r="AL1208" s="36"/>
      <c r="AM1208" s="36"/>
      <c r="AN1208" s="36"/>
      <c r="AO1208" s="36"/>
      <c r="AP1208" s="36"/>
      <c r="AQ1208" s="36"/>
    </row>
    <row r="1209" spans="1:43" s="60" customFormat="1" x14ac:dyDescent="0.35">
      <c r="A1209" s="36"/>
      <c r="B1209" s="57"/>
      <c r="C1209" s="36"/>
      <c r="D1209" s="36"/>
      <c r="E1209" s="58"/>
      <c r="F1209" s="36"/>
      <c r="G1209" s="58"/>
      <c r="H1209" s="58"/>
      <c r="I1209" s="58"/>
      <c r="J1209" s="57"/>
      <c r="K1209" s="58"/>
      <c r="L1209" s="59"/>
      <c r="N1209" s="110"/>
      <c r="O1209" s="110"/>
      <c r="P1209" s="110"/>
      <c r="Q1209" s="124"/>
      <c r="R1209" s="106"/>
      <c r="S1209" s="106"/>
      <c r="T1209" s="106"/>
      <c r="U1209" s="125"/>
      <c r="V1209" s="106"/>
      <c r="W1209" s="106"/>
      <c r="X1209" s="106"/>
      <c r="Y1209" s="106"/>
      <c r="Z1209" s="132"/>
      <c r="AA1209" s="132"/>
      <c r="AB1209" s="61"/>
      <c r="AC1209" s="36"/>
      <c r="AD1209" s="36"/>
      <c r="AE1209" s="36"/>
      <c r="AF1209" s="36"/>
      <c r="AG1209" s="36"/>
      <c r="AH1209" s="36"/>
      <c r="AI1209" s="36"/>
      <c r="AJ1209" s="36"/>
      <c r="AK1209" s="36"/>
      <c r="AL1209" s="36"/>
      <c r="AM1209" s="36"/>
      <c r="AN1209" s="36"/>
      <c r="AO1209" s="36"/>
      <c r="AP1209" s="36"/>
      <c r="AQ1209" s="36"/>
    </row>
    <row r="1210" spans="1:43" s="60" customFormat="1" x14ac:dyDescent="0.35">
      <c r="A1210" s="36"/>
      <c r="B1210" s="57"/>
      <c r="C1210" s="36"/>
      <c r="D1210" s="36"/>
      <c r="E1210" s="58"/>
      <c r="F1210" s="36"/>
      <c r="G1210" s="58"/>
      <c r="H1210" s="58"/>
      <c r="I1210" s="58"/>
      <c r="J1210" s="57"/>
      <c r="K1210" s="58"/>
      <c r="L1210" s="59"/>
      <c r="N1210" s="110"/>
      <c r="O1210" s="110"/>
      <c r="P1210" s="110"/>
      <c r="Q1210" s="124"/>
      <c r="R1210" s="106"/>
      <c r="S1210" s="106"/>
      <c r="T1210" s="106"/>
      <c r="U1210" s="125"/>
      <c r="V1210" s="106"/>
      <c r="W1210" s="106"/>
      <c r="X1210" s="106"/>
      <c r="Y1210" s="106"/>
      <c r="Z1210" s="132"/>
      <c r="AA1210" s="132"/>
      <c r="AB1210" s="61"/>
      <c r="AC1210" s="36"/>
      <c r="AD1210" s="36"/>
      <c r="AE1210" s="36"/>
      <c r="AF1210" s="36"/>
      <c r="AG1210" s="36"/>
      <c r="AH1210" s="36"/>
      <c r="AI1210" s="36"/>
      <c r="AJ1210" s="36"/>
      <c r="AK1210" s="36"/>
      <c r="AL1210" s="36"/>
      <c r="AM1210" s="36"/>
      <c r="AN1210" s="36"/>
      <c r="AO1210" s="36"/>
      <c r="AP1210" s="36"/>
      <c r="AQ1210" s="36"/>
    </row>
    <row r="1211" spans="1:43" s="60" customFormat="1" x14ac:dyDescent="0.35">
      <c r="A1211" s="36"/>
      <c r="B1211" s="57"/>
      <c r="C1211" s="36"/>
      <c r="D1211" s="36"/>
      <c r="E1211" s="58"/>
      <c r="F1211" s="36"/>
      <c r="G1211" s="58"/>
      <c r="H1211" s="58"/>
      <c r="I1211" s="58"/>
      <c r="J1211" s="57"/>
      <c r="K1211" s="58"/>
      <c r="L1211" s="59"/>
      <c r="N1211" s="110"/>
      <c r="O1211" s="110"/>
      <c r="P1211" s="110"/>
      <c r="Q1211" s="124"/>
      <c r="R1211" s="106"/>
      <c r="S1211" s="106"/>
      <c r="T1211" s="106"/>
      <c r="U1211" s="125"/>
      <c r="V1211" s="106"/>
      <c r="W1211" s="106"/>
      <c r="X1211" s="106"/>
      <c r="Y1211" s="106"/>
      <c r="Z1211" s="132"/>
      <c r="AA1211" s="132"/>
      <c r="AB1211" s="61"/>
      <c r="AC1211" s="36"/>
      <c r="AD1211" s="36"/>
      <c r="AE1211" s="36"/>
      <c r="AF1211" s="36"/>
      <c r="AG1211" s="36"/>
      <c r="AH1211" s="36"/>
      <c r="AI1211" s="36"/>
      <c r="AJ1211" s="36"/>
      <c r="AK1211" s="36"/>
      <c r="AL1211" s="36"/>
      <c r="AM1211" s="36"/>
      <c r="AN1211" s="36"/>
      <c r="AO1211" s="36"/>
      <c r="AP1211" s="36"/>
      <c r="AQ1211" s="36"/>
    </row>
    <row r="1212" spans="1:43" s="60" customFormat="1" x14ac:dyDescent="0.35">
      <c r="A1212" s="36"/>
      <c r="B1212" s="57"/>
      <c r="C1212" s="36"/>
      <c r="D1212" s="36"/>
      <c r="E1212" s="58"/>
      <c r="F1212" s="36"/>
      <c r="G1212" s="58"/>
      <c r="H1212" s="58"/>
      <c r="I1212" s="58"/>
      <c r="J1212" s="57"/>
      <c r="K1212" s="58"/>
      <c r="L1212" s="59"/>
      <c r="N1212" s="110"/>
      <c r="O1212" s="110"/>
      <c r="P1212" s="110"/>
      <c r="Q1212" s="124"/>
      <c r="R1212" s="106"/>
      <c r="S1212" s="106"/>
      <c r="T1212" s="106"/>
      <c r="U1212" s="125"/>
      <c r="V1212" s="106"/>
      <c r="W1212" s="106"/>
      <c r="X1212" s="106"/>
      <c r="Y1212" s="106"/>
      <c r="Z1212" s="132"/>
      <c r="AA1212" s="132"/>
      <c r="AB1212" s="61"/>
      <c r="AC1212" s="36"/>
      <c r="AD1212" s="36"/>
      <c r="AE1212" s="36"/>
      <c r="AF1212" s="36"/>
      <c r="AG1212" s="36"/>
      <c r="AH1212" s="36"/>
      <c r="AI1212" s="36"/>
      <c r="AJ1212" s="36"/>
      <c r="AK1212" s="36"/>
      <c r="AL1212" s="36"/>
      <c r="AM1212" s="36"/>
      <c r="AN1212" s="36"/>
      <c r="AO1212" s="36"/>
      <c r="AP1212" s="36"/>
      <c r="AQ1212" s="36"/>
    </row>
    <row r="1213" spans="1:43" s="60" customFormat="1" x14ac:dyDescent="0.35">
      <c r="A1213" s="36"/>
      <c r="B1213" s="57"/>
      <c r="C1213" s="36"/>
      <c r="D1213" s="36"/>
      <c r="E1213" s="58"/>
      <c r="F1213" s="36"/>
      <c r="G1213" s="58"/>
      <c r="H1213" s="58"/>
      <c r="I1213" s="58"/>
      <c r="J1213" s="57"/>
      <c r="K1213" s="58"/>
      <c r="L1213" s="59"/>
      <c r="N1213" s="110"/>
      <c r="O1213" s="110"/>
      <c r="P1213" s="110"/>
      <c r="Q1213" s="124"/>
      <c r="R1213" s="106"/>
      <c r="S1213" s="106"/>
      <c r="T1213" s="106"/>
      <c r="U1213" s="125"/>
      <c r="V1213" s="106"/>
      <c r="W1213" s="106"/>
      <c r="X1213" s="106"/>
      <c r="Y1213" s="106"/>
      <c r="Z1213" s="132"/>
      <c r="AA1213" s="132"/>
      <c r="AB1213" s="61"/>
      <c r="AC1213" s="36"/>
      <c r="AD1213" s="36"/>
      <c r="AE1213" s="36"/>
      <c r="AF1213" s="36"/>
      <c r="AG1213" s="36"/>
      <c r="AH1213" s="36"/>
      <c r="AI1213" s="36"/>
      <c r="AJ1213" s="36"/>
      <c r="AK1213" s="36"/>
      <c r="AL1213" s="36"/>
      <c r="AM1213" s="36"/>
      <c r="AN1213" s="36"/>
      <c r="AO1213" s="36"/>
      <c r="AP1213" s="36"/>
      <c r="AQ1213" s="36"/>
    </row>
    <row r="1214" spans="1:43" s="60" customFormat="1" x14ac:dyDescent="0.35">
      <c r="A1214" s="36"/>
      <c r="B1214" s="57"/>
      <c r="C1214" s="36"/>
      <c r="D1214" s="36"/>
      <c r="E1214" s="58"/>
      <c r="F1214" s="36"/>
      <c r="G1214" s="58"/>
      <c r="H1214" s="58"/>
      <c r="I1214" s="58"/>
      <c r="J1214" s="57"/>
      <c r="K1214" s="58"/>
      <c r="L1214" s="59"/>
      <c r="N1214" s="110"/>
      <c r="O1214" s="110"/>
      <c r="P1214" s="110"/>
      <c r="Q1214" s="124"/>
      <c r="R1214" s="106"/>
      <c r="S1214" s="106"/>
      <c r="T1214" s="106"/>
      <c r="U1214" s="125"/>
      <c r="V1214" s="106"/>
      <c r="W1214" s="106"/>
      <c r="X1214" s="106"/>
      <c r="Y1214" s="106"/>
      <c r="Z1214" s="132"/>
      <c r="AA1214" s="132"/>
      <c r="AB1214" s="61"/>
      <c r="AC1214" s="36"/>
      <c r="AD1214" s="36"/>
      <c r="AE1214" s="36"/>
      <c r="AF1214" s="36"/>
      <c r="AG1214" s="36"/>
      <c r="AH1214" s="36"/>
      <c r="AI1214" s="36"/>
      <c r="AJ1214" s="36"/>
      <c r="AK1214" s="36"/>
      <c r="AL1214" s="36"/>
      <c r="AM1214" s="36"/>
      <c r="AN1214" s="36"/>
      <c r="AO1214" s="36"/>
      <c r="AP1214" s="36"/>
      <c r="AQ1214" s="36"/>
    </row>
    <row r="1215" spans="1:43" s="60" customFormat="1" x14ac:dyDescent="0.35">
      <c r="A1215" s="36"/>
      <c r="B1215" s="57"/>
      <c r="C1215" s="36"/>
      <c r="D1215" s="36"/>
      <c r="E1215" s="58"/>
      <c r="F1215" s="36"/>
      <c r="G1215" s="58"/>
      <c r="H1215" s="58"/>
      <c r="I1215" s="58"/>
      <c r="J1215" s="57"/>
      <c r="K1215" s="58"/>
      <c r="L1215" s="59"/>
      <c r="N1215" s="110"/>
      <c r="O1215" s="110"/>
      <c r="P1215" s="110"/>
      <c r="Q1215" s="124"/>
      <c r="R1215" s="106"/>
      <c r="S1215" s="106"/>
      <c r="T1215" s="106"/>
      <c r="U1215" s="125"/>
      <c r="V1215" s="106"/>
      <c r="W1215" s="106"/>
      <c r="X1215" s="106"/>
      <c r="Y1215" s="106"/>
      <c r="Z1215" s="132"/>
      <c r="AA1215" s="132"/>
      <c r="AB1215" s="61"/>
      <c r="AC1215" s="36"/>
      <c r="AD1215" s="36"/>
      <c r="AE1215" s="36"/>
      <c r="AF1215" s="36"/>
      <c r="AG1215" s="36"/>
      <c r="AH1215" s="36"/>
      <c r="AI1215" s="36"/>
      <c r="AJ1215" s="36"/>
      <c r="AK1215" s="36"/>
      <c r="AL1215" s="36"/>
      <c r="AM1215" s="36"/>
      <c r="AN1215" s="36"/>
      <c r="AO1215" s="36"/>
      <c r="AP1215" s="36"/>
      <c r="AQ1215" s="36"/>
    </row>
    <row r="1216" spans="1:43" s="60" customFormat="1" x14ac:dyDescent="0.35">
      <c r="A1216" s="36"/>
      <c r="B1216" s="57"/>
      <c r="C1216" s="36"/>
      <c r="D1216" s="36"/>
      <c r="E1216" s="58"/>
      <c r="F1216" s="36"/>
      <c r="G1216" s="58"/>
      <c r="H1216" s="58"/>
      <c r="I1216" s="58"/>
      <c r="J1216" s="57"/>
      <c r="K1216" s="58"/>
      <c r="L1216" s="59"/>
      <c r="N1216" s="110"/>
      <c r="O1216" s="110"/>
      <c r="P1216" s="110"/>
      <c r="Q1216" s="124"/>
      <c r="R1216" s="106"/>
      <c r="S1216" s="106"/>
      <c r="T1216" s="106"/>
      <c r="U1216" s="125"/>
      <c r="V1216" s="106"/>
      <c r="W1216" s="106"/>
      <c r="X1216" s="106"/>
      <c r="Y1216" s="106"/>
      <c r="Z1216" s="132"/>
      <c r="AA1216" s="132"/>
      <c r="AB1216" s="61"/>
      <c r="AC1216" s="36"/>
      <c r="AD1216" s="36"/>
      <c r="AE1216" s="36"/>
      <c r="AF1216" s="36"/>
      <c r="AG1216" s="36"/>
      <c r="AH1216" s="36"/>
      <c r="AI1216" s="36"/>
      <c r="AJ1216" s="36"/>
      <c r="AK1216" s="36"/>
      <c r="AL1216" s="36"/>
      <c r="AM1216" s="36"/>
      <c r="AN1216" s="36"/>
      <c r="AO1216" s="36"/>
      <c r="AP1216" s="36"/>
      <c r="AQ1216" s="36"/>
    </row>
    <row r="1217" spans="1:43" s="60" customFormat="1" x14ac:dyDescent="0.35">
      <c r="A1217" s="36"/>
      <c r="B1217" s="57"/>
      <c r="C1217" s="36"/>
      <c r="D1217" s="36"/>
      <c r="E1217" s="58"/>
      <c r="F1217" s="36"/>
      <c r="G1217" s="58"/>
      <c r="H1217" s="58"/>
      <c r="I1217" s="58"/>
      <c r="J1217" s="57"/>
      <c r="K1217" s="58"/>
      <c r="L1217" s="59"/>
      <c r="N1217" s="110"/>
      <c r="O1217" s="110"/>
      <c r="P1217" s="110"/>
      <c r="Q1217" s="124"/>
      <c r="R1217" s="106"/>
      <c r="S1217" s="106"/>
      <c r="T1217" s="106"/>
      <c r="U1217" s="125"/>
      <c r="V1217" s="106"/>
      <c r="W1217" s="106"/>
      <c r="X1217" s="106"/>
      <c r="Y1217" s="106"/>
      <c r="Z1217" s="132"/>
      <c r="AA1217" s="132"/>
      <c r="AB1217" s="61"/>
      <c r="AC1217" s="36"/>
      <c r="AD1217" s="36"/>
      <c r="AE1217" s="36"/>
      <c r="AF1217" s="36"/>
      <c r="AG1217" s="36"/>
      <c r="AH1217" s="36"/>
      <c r="AI1217" s="36"/>
      <c r="AJ1217" s="36"/>
      <c r="AK1217" s="36"/>
      <c r="AL1217" s="36"/>
      <c r="AM1217" s="36"/>
      <c r="AN1217" s="36"/>
      <c r="AO1217" s="36"/>
      <c r="AP1217" s="36"/>
      <c r="AQ1217" s="36"/>
    </row>
    <row r="1218" spans="1:43" s="60" customFormat="1" x14ac:dyDescent="0.35">
      <c r="A1218" s="36"/>
      <c r="B1218" s="57"/>
      <c r="C1218" s="36"/>
      <c r="D1218" s="36"/>
      <c r="E1218" s="58"/>
      <c r="F1218" s="36"/>
      <c r="G1218" s="58"/>
      <c r="H1218" s="58"/>
      <c r="I1218" s="58"/>
      <c r="J1218" s="57"/>
      <c r="K1218" s="58"/>
      <c r="L1218" s="59"/>
      <c r="N1218" s="110"/>
      <c r="O1218" s="110"/>
      <c r="P1218" s="110"/>
      <c r="Q1218" s="124"/>
      <c r="R1218" s="106"/>
      <c r="S1218" s="106"/>
      <c r="T1218" s="106"/>
      <c r="U1218" s="125"/>
      <c r="V1218" s="106"/>
      <c r="W1218" s="106"/>
      <c r="X1218" s="106"/>
      <c r="Y1218" s="106"/>
      <c r="Z1218" s="132"/>
      <c r="AA1218" s="132"/>
      <c r="AB1218" s="61"/>
      <c r="AC1218" s="36"/>
      <c r="AD1218" s="36"/>
      <c r="AE1218" s="36"/>
      <c r="AF1218" s="36"/>
      <c r="AG1218" s="36"/>
      <c r="AH1218" s="36"/>
      <c r="AI1218" s="36"/>
      <c r="AJ1218" s="36"/>
      <c r="AK1218" s="36"/>
      <c r="AL1218" s="36"/>
      <c r="AM1218" s="36"/>
      <c r="AN1218" s="36"/>
      <c r="AO1218" s="36"/>
      <c r="AP1218" s="36"/>
      <c r="AQ1218" s="36"/>
    </row>
    <row r="1219" spans="1:43" s="60" customFormat="1" x14ac:dyDescent="0.35">
      <c r="A1219" s="36"/>
      <c r="B1219" s="57"/>
      <c r="C1219" s="36"/>
      <c r="D1219" s="36"/>
      <c r="E1219" s="58"/>
      <c r="F1219" s="36"/>
      <c r="G1219" s="58"/>
      <c r="H1219" s="58"/>
      <c r="I1219" s="58"/>
      <c r="J1219" s="57"/>
      <c r="K1219" s="58"/>
      <c r="L1219" s="59"/>
      <c r="N1219" s="110"/>
      <c r="O1219" s="110"/>
      <c r="P1219" s="110"/>
      <c r="Q1219" s="124"/>
      <c r="R1219" s="106"/>
      <c r="S1219" s="106"/>
      <c r="T1219" s="106"/>
      <c r="U1219" s="125"/>
      <c r="V1219" s="106"/>
      <c r="W1219" s="106"/>
      <c r="X1219" s="106"/>
      <c r="Y1219" s="106"/>
      <c r="Z1219" s="132"/>
      <c r="AA1219" s="132"/>
      <c r="AB1219" s="61"/>
      <c r="AC1219" s="36"/>
      <c r="AD1219" s="36"/>
      <c r="AE1219" s="36"/>
      <c r="AF1219" s="36"/>
      <c r="AG1219" s="36"/>
      <c r="AH1219" s="36"/>
      <c r="AI1219" s="36"/>
      <c r="AJ1219" s="36"/>
      <c r="AK1219" s="36"/>
      <c r="AL1219" s="36"/>
      <c r="AM1219" s="36"/>
      <c r="AN1219" s="36"/>
      <c r="AO1219" s="36"/>
      <c r="AP1219" s="36"/>
      <c r="AQ1219" s="36"/>
    </row>
    <row r="1220" spans="1:43" s="60" customFormat="1" x14ac:dyDescent="0.35">
      <c r="A1220" s="36"/>
      <c r="B1220" s="57"/>
      <c r="C1220" s="36"/>
      <c r="D1220" s="36"/>
      <c r="E1220" s="58"/>
      <c r="F1220" s="36"/>
      <c r="G1220" s="58"/>
      <c r="H1220" s="58"/>
      <c r="I1220" s="58"/>
      <c r="J1220" s="57"/>
      <c r="K1220" s="58"/>
      <c r="L1220" s="59"/>
      <c r="N1220" s="110"/>
      <c r="O1220" s="110"/>
      <c r="P1220" s="110"/>
      <c r="Q1220" s="124"/>
      <c r="R1220" s="106"/>
      <c r="S1220" s="106"/>
      <c r="T1220" s="106"/>
      <c r="U1220" s="125"/>
      <c r="V1220" s="106"/>
      <c r="W1220" s="106"/>
      <c r="X1220" s="106"/>
      <c r="Y1220" s="106"/>
      <c r="Z1220" s="132"/>
      <c r="AA1220" s="132"/>
      <c r="AB1220" s="61"/>
      <c r="AC1220" s="36"/>
      <c r="AD1220" s="36"/>
      <c r="AE1220" s="36"/>
      <c r="AF1220" s="36"/>
      <c r="AG1220" s="36"/>
      <c r="AH1220" s="36"/>
      <c r="AI1220" s="36"/>
      <c r="AJ1220" s="36"/>
      <c r="AK1220" s="36"/>
      <c r="AL1220" s="36"/>
      <c r="AM1220" s="36"/>
      <c r="AN1220" s="36"/>
      <c r="AO1220" s="36"/>
      <c r="AP1220" s="36"/>
      <c r="AQ1220" s="36"/>
    </row>
    <row r="1221" spans="1:43" s="60" customFormat="1" x14ac:dyDescent="0.35">
      <c r="A1221" s="36"/>
      <c r="B1221" s="57"/>
      <c r="C1221" s="36"/>
      <c r="D1221" s="36"/>
      <c r="E1221" s="58"/>
      <c r="F1221" s="36"/>
      <c r="G1221" s="58"/>
      <c r="H1221" s="58"/>
      <c r="I1221" s="58"/>
      <c r="J1221" s="57"/>
      <c r="K1221" s="58"/>
      <c r="L1221" s="59"/>
      <c r="N1221" s="110"/>
      <c r="O1221" s="110"/>
      <c r="P1221" s="110"/>
      <c r="Q1221" s="124"/>
      <c r="R1221" s="106"/>
      <c r="S1221" s="106"/>
      <c r="T1221" s="106"/>
      <c r="U1221" s="125"/>
      <c r="V1221" s="106"/>
      <c r="W1221" s="106"/>
      <c r="X1221" s="106"/>
      <c r="Y1221" s="106"/>
      <c r="Z1221" s="132"/>
      <c r="AA1221" s="132"/>
      <c r="AB1221" s="61"/>
      <c r="AC1221" s="36"/>
      <c r="AD1221" s="36"/>
      <c r="AE1221" s="36"/>
      <c r="AF1221" s="36"/>
      <c r="AG1221" s="36"/>
      <c r="AH1221" s="36"/>
      <c r="AI1221" s="36"/>
      <c r="AJ1221" s="36"/>
      <c r="AK1221" s="36"/>
      <c r="AL1221" s="36"/>
      <c r="AM1221" s="36"/>
      <c r="AN1221" s="36"/>
      <c r="AO1221" s="36"/>
      <c r="AP1221" s="36"/>
      <c r="AQ1221" s="36"/>
    </row>
    <row r="1222" spans="1:43" s="60" customFormat="1" x14ac:dyDescent="0.35">
      <c r="A1222" s="36"/>
      <c r="B1222" s="57"/>
      <c r="C1222" s="36"/>
      <c r="D1222" s="36"/>
      <c r="E1222" s="58"/>
      <c r="F1222" s="36"/>
      <c r="G1222" s="58"/>
      <c r="H1222" s="58"/>
      <c r="I1222" s="58"/>
      <c r="J1222" s="57"/>
      <c r="K1222" s="58"/>
      <c r="L1222" s="59"/>
      <c r="N1222" s="110"/>
      <c r="O1222" s="110"/>
      <c r="P1222" s="110"/>
      <c r="Q1222" s="124"/>
      <c r="R1222" s="106"/>
      <c r="S1222" s="106"/>
      <c r="T1222" s="106"/>
      <c r="U1222" s="125"/>
      <c r="V1222" s="106"/>
      <c r="W1222" s="106"/>
      <c r="X1222" s="106"/>
      <c r="Y1222" s="106"/>
      <c r="Z1222" s="132"/>
      <c r="AA1222" s="132"/>
      <c r="AB1222" s="61"/>
      <c r="AC1222" s="36"/>
      <c r="AD1222" s="36"/>
      <c r="AE1222" s="36"/>
      <c r="AF1222" s="36"/>
      <c r="AG1222" s="36"/>
      <c r="AH1222" s="36"/>
      <c r="AI1222" s="36"/>
      <c r="AJ1222" s="36"/>
      <c r="AK1222" s="36"/>
      <c r="AL1222" s="36"/>
      <c r="AM1222" s="36"/>
      <c r="AN1222" s="36"/>
      <c r="AO1222" s="36"/>
      <c r="AP1222" s="36"/>
      <c r="AQ1222" s="36"/>
    </row>
    <row r="1223" spans="1:43" s="60" customFormat="1" x14ac:dyDescent="0.35">
      <c r="A1223" s="36"/>
      <c r="B1223" s="57"/>
      <c r="C1223" s="36"/>
      <c r="D1223" s="36"/>
      <c r="E1223" s="58"/>
      <c r="F1223" s="36"/>
      <c r="G1223" s="58"/>
      <c r="H1223" s="58"/>
      <c r="I1223" s="58"/>
      <c r="J1223" s="57"/>
      <c r="K1223" s="58"/>
      <c r="L1223" s="59"/>
      <c r="N1223" s="110"/>
      <c r="O1223" s="110"/>
      <c r="P1223" s="110"/>
      <c r="Q1223" s="124"/>
      <c r="R1223" s="106"/>
      <c r="S1223" s="106"/>
      <c r="T1223" s="106"/>
      <c r="U1223" s="125"/>
      <c r="V1223" s="106"/>
      <c r="W1223" s="106"/>
      <c r="X1223" s="106"/>
      <c r="Y1223" s="106"/>
      <c r="Z1223" s="132"/>
      <c r="AA1223" s="132"/>
      <c r="AB1223" s="61"/>
      <c r="AC1223" s="36"/>
      <c r="AD1223" s="36"/>
      <c r="AE1223" s="36"/>
      <c r="AF1223" s="36"/>
      <c r="AG1223" s="36"/>
      <c r="AH1223" s="36"/>
      <c r="AI1223" s="36"/>
      <c r="AJ1223" s="36"/>
      <c r="AK1223" s="36"/>
      <c r="AL1223" s="36"/>
      <c r="AM1223" s="36"/>
      <c r="AN1223" s="36"/>
      <c r="AO1223" s="36"/>
      <c r="AP1223" s="36"/>
      <c r="AQ1223" s="36"/>
    </row>
    <row r="1224" spans="1:43" s="60" customFormat="1" x14ac:dyDescent="0.35">
      <c r="A1224" s="36"/>
      <c r="B1224" s="57"/>
      <c r="C1224" s="36"/>
      <c r="D1224" s="36"/>
      <c r="E1224" s="58"/>
      <c r="F1224" s="36"/>
      <c r="G1224" s="58"/>
      <c r="H1224" s="58"/>
      <c r="I1224" s="58"/>
      <c r="J1224" s="57"/>
      <c r="K1224" s="58"/>
      <c r="L1224" s="59"/>
      <c r="N1224" s="110"/>
      <c r="O1224" s="110"/>
      <c r="P1224" s="110"/>
      <c r="Q1224" s="124"/>
      <c r="R1224" s="106"/>
      <c r="S1224" s="106"/>
      <c r="T1224" s="106"/>
      <c r="U1224" s="125"/>
      <c r="V1224" s="106"/>
      <c r="W1224" s="106"/>
      <c r="X1224" s="106"/>
      <c r="Y1224" s="106"/>
      <c r="Z1224" s="132"/>
      <c r="AA1224" s="132"/>
      <c r="AB1224" s="61"/>
      <c r="AC1224" s="36"/>
      <c r="AD1224" s="36"/>
      <c r="AE1224" s="36"/>
      <c r="AF1224" s="36"/>
      <c r="AG1224" s="36"/>
      <c r="AH1224" s="36"/>
      <c r="AI1224" s="36"/>
      <c r="AJ1224" s="36"/>
      <c r="AK1224" s="36"/>
      <c r="AL1224" s="36"/>
      <c r="AM1224" s="36"/>
      <c r="AN1224" s="36"/>
      <c r="AO1224" s="36"/>
      <c r="AP1224" s="36"/>
      <c r="AQ1224" s="36"/>
    </row>
    <row r="1225" spans="1:43" s="60" customFormat="1" x14ac:dyDescent="0.35">
      <c r="A1225" s="36"/>
      <c r="B1225" s="57"/>
      <c r="C1225" s="36"/>
      <c r="D1225" s="36"/>
      <c r="E1225" s="58"/>
      <c r="F1225" s="36"/>
      <c r="G1225" s="58"/>
      <c r="H1225" s="58"/>
      <c r="I1225" s="58"/>
      <c r="J1225" s="57"/>
      <c r="K1225" s="58"/>
      <c r="L1225" s="59"/>
      <c r="N1225" s="110"/>
      <c r="O1225" s="110"/>
      <c r="P1225" s="110"/>
      <c r="Q1225" s="124"/>
      <c r="R1225" s="106"/>
      <c r="S1225" s="106"/>
      <c r="T1225" s="106"/>
      <c r="U1225" s="125"/>
      <c r="V1225" s="106"/>
      <c r="W1225" s="106"/>
      <c r="X1225" s="106"/>
      <c r="Y1225" s="106"/>
      <c r="Z1225" s="132"/>
      <c r="AA1225" s="132"/>
      <c r="AB1225" s="61"/>
      <c r="AC1225" s="36"/>
      <c r="AD1225" s="36"/>
      <c r="AE1225" s="36"/>
      <c r="AF1225" s="36"/>
      <c r="AG1225" s="36"/>
      <c r="AH1225" s="36"/>
      <c r="AI1225" s="36"/>
      <c r="AJ1225" s="36"/>
      <c r="AK1225" s="36"/>
      <c r="AL1225" s="36"/>
      <c r="AM1225" s="36"/>
      <c r="AN1225" s="36"/>
      <c r="AO1225" s="36"/>
      <c r="AP1225" s="36"/>
      <c r="AQ1225" s="36"/>
    </row>
    <row r="1226" spans="1:43" s="60" customFormat="1" x14ac:dyDescent="0.35">
      <c r="A1226" s="36"/>
      <c r="B1226" s="57"/>
      <c r="C1226" s="36"/>
      <c r="D1226" s="36"/>
      <c r="E1226" s="58"/>
      <c r="F1226" s="36"/>
      <c r="G1226" s="58"/>
      <c r="H1226" s="58"/>
      <c r="I1226" s="58"/>
      <c r="J1226" s="57"/>
      <c r="K1226" s="58"/>
      <c r="L1226" s="59"/>
      <c r="N1226" s="110"/>
      <c r="O1226" s="110"/>
      <c r="P1226" s="110"/>
      <c r="Q1226" s="124"/>
      <c r="R1226" s="106"/>
      <c r="S1226" s="106"/>
      <c r="T1226" s="106"/>
      <c r="U1226" s="125"/>
      <c r="V1226" s="106"/>
      <c r="W1226" s="106"/>
      <c r="X1226" s="106"/>
      <c r="Y1226" s="106"/>
      <c r="Z1226" s="132"/>
      <c r="AA1226" s="132"/>
      <c r="AB1226" s="61"/>
      <c r="AC1226" s="36"/>
      <c r="AD1226" s="36"/>
      <c r="AE1226" s="36"/>
      <c r="AF1226" s="36"/>
      <c r="AG1226" s="36"/>
      <c r="AH1226" s="36"/>
      <c r="AI1226" s="36"/>
      <c r="AJ1226" s="36"/>
      <c r="AK1226" s="36"/>
      <c r="AL1226" s="36"/>
      <c r="AM1226" s="36"/>
      <c r="AN1226" s="36"/>
      <c r="AO1226" s="36"/>
      <c r="AP1226" s="36"/>
      <c r="AQ1226" s="36"/>
    </row>
    <row r="1227" spans="1:43" s="60" customFormat="1" x14ac:dyDescent="0.35">
      <c r="A1227" s="36"/>
      <c r="B1227" s="57"/>
      <c r="C1227" s="36"/>
      <c r="D1227" s="36"/>
      <c r="E1227" s="58"/>
      <c r="F1227" s="36"/>
      <c r="G1227" s="58"/>
      <c r="H1227" s="58"/>
      <c r="I1227" s="58"/>
      <c r="J1227" s="57"/>
      <c r="K1227" s="58"/>
      <c r="L1227" s="59"/>
      <c r="N1227" s="110"/>
      <c r="O1227" s="110"/>
      <c r="P1227" s="110"/>
      <c r="Q1227" s="124"/>
      <c r="R1227" s="106"/>
      <c r="S1227" s="106"/>
      <c r="T1227" s="106"/>
      <c r="U1227" s="125"/>
      <c r="V1227" s="106"/>
      <c r="W1227" s="106"/>
      <c r="X1227" s="106"/>
      <c r="Y1227" s="106"/>
      <c r="Z1227" s="132"/>
      <c r="AA1227" s="132"/>
      <c r="AB1227" s="61"/>
      <c r="AC1227" s="36"/>
      <c r="AD1227" s="36"/>
      <c r="AE1227" s="36"/>
      <c r="AF1227" s="36"/>
      <c r="AG1227" s="36"/>
      <c r="AH1227" s="36"/>
      <c r="AI1227" s="36"/>
      <c r="AJ1227" s="36"/>
      <c r="AK1227" s="36"/>
      <c r="AL1227" s="36"/>
      <c r="AM1227" s="36"/>
      <c r="AN1227" s="36"/>
      <c r="AO1227" s="36"/>
      <c r="AP1227" s="36"/>
      <c r="AQ1227" s="36"/>
    </row>
    <row r="1228" spans="1:43" s="60" customFormat="1" x14ac:dyDescent="0.35">
      <c r="A1228" s="36"/>
      <c r="B1228" s="57"/>
      <c r="C1228" s="36"/>
      <c r="D1228" s="36"/>
      <c r="E1228" s="58"/>
      <c r="F1228" s="36"/>
      <c r="G1228" s="58"/>
      <c r="H1228" s="58"/>
      <c r="I1228" s="58"/>
      <c r="J1228" s="57"/>
      <c r="K1228" s="58"/>
      <c r="L1228" s="59"/>
      <c r="N1228" s="110"/>
      <c r="O1228" s="110"/>
      <c r="P1228" s="110"/>
      <c r="Q1228" s="124"/>
      <c r="R1228" s="106"/>
      <c r="S1228" s="106"/>
      <c r="T1228" s="106"/>
      <c r="U1228" s="125"/>
      <c r="V1228" s="106"/>
      <c r="W1228" s="106"/>
      <c r="X1228" s="106"/>
      <c r="Y1228" s="106"/>
      <c r="Z1228" s="132"/>
      <c r="AA1228" s="132"/>
      <c r="AB1228" s="61"/>
      <c r="AC1228" s="36"/>
      <c r="AD1228" s="36"/>
      <c r="AE1228" s="36"/>
      <c r="AF1228" s="36"/>
      <c r="AG1228" s="36"/>
      <c r="AH1228" s="36"/>
      <c r="AI1228" s="36"/>
      <c r="AJ1228" s="36"/>
      <c r="AK1228" s="36"/>
      <c r="AL1228" s="36"/>
      <c r="AM1228" s="36"/>
      <c r="AN1228" s="36"/>
      <c r="AO1228" s="36"/>
      <c r="AP1228" s="36"/>
      <c r="AQ1228" s="36"/>
    </row>
    <row r="1229" spans="1:43" s="60" customFormat="1" x14ac:dyDescent="0.35">
      <c r="A1229" s="36"/>
      <c r="B1229" s="57"/>
      <c r="C1229" s="36"/>
      <c r="D1229" s="36"/>
      <c r="E1229" s="58"/>
      <c r="F1229" s="36"/>
      <c r="G1229" s="58"/>
      <c r="H1229" s="58"/>
      <c r="I1229" s="58"/>
      <c r="J1229" s="57"/>
      <c r="K1229" s="58"/>
      <c r="L1229" s="59"/>
      <c r="N1229" s="110"/>
      <c r="O1229" s="110"/>
      <c r="P1229" s="110"/>
      <c r="Q1229" s="124"/>
      <c r="R1229" s="106"/>
      <c r="S1229" s="106"/>
      <c r="T1229" s="106"/>
      <c r="U1229" s="125"/>
      <c r="V1229" s="106"/>
      <c r="W1229" s="106"/>
      <c r="X1229" s="106"/>
      <c r="Y1229" s="106"/>
      <c r="Z1229" s="132"/>
      <c r="AA1229" s="132"/>
      <c r="AB1229" s="61"/>
      <c r="AC1229" s="36"/>
      <c r="AD1229" s="36"/>
      <c r="AE1229" s="36"/>
      <c r="AF1229" s="36"/>
      <c r="AG1229" s="36"/>
      <c r="AH1229" s="36"/>
      <c r="AI1229" s="36"/>
      <c r="AJ1229" s="36"/>
      <c r="AK1229" s="36"/>
      <c r="AL1229" s="36"/>
      <c r="AM1229" s="36"/>
      <c r="AN1229" s="36"/>
      <c r="AO1229" s="36"/>
      <c r="AP1229" s="36"/>
      <c r="AQ1229" s="36"/>
    </row>
    <row r="1230" spans="1:43" s="60" customFormat="1" x14ac:dyDescent="0.35">
      <c r="A1230" s="36"/>
      <c r="B1230" s="57"/>
      <c r="C1230" s="36"/>
      <c r="D1230" s="36"/>
      <c r="E1230" s="58"/>
      <c r="F1230" s="36"/>
      <c r="G1230" s="58"/>
      <c r="H1230" s="58"/>
      <c r="I1230" s="58"/>
      <c r="J1230" s="57"/>
      <c r="K1230" s="58"/>
      <c r="L1230" s="59"/>
      <c r="N1230" s="110"/>
      <c r="O1230" s="110"/>
      <c r="P1230" s="110"/>
      <c r="Q1230" s="124"/>
      <c r="R1230" s="106"/>
      <c r="S1230" s="106"/>
      <c r="T1230" s="106"/>
      <c r="U1230" s="125"/>
      <c r="V1230" s="106"/>
      <c r="W1230" s="106"/>
      <c r="X1230" s="106"/>
      <c r="Y1230" s="106"/>
      <c r="Z1230" s="132"/>
      <c r="AA1230" s="132"/>
      <c r="AB1230" s="61"/>
      <c r="AC1230" s="36"/>
      <c r="AD1230" s="36"/>
      <c r="AE1230" s="36"/>
      <c r="AF1230" s="36"/>
      <c r="AG1230" s="36"/>
      <c r="AH1230" s="36"/>
      <c r="AI1230" s="36"/>
      <c r="AJ1230" s="36"/>
      <c r="AK1230" s="36"/>
      <c r="AL1230" s="36"/>
      <c r="AM1230" s="36"/>
      <c r="AN1230" s="36"/>
      <c r="AO1230" s="36"/>
      <c r="AP1230" s="36"/>
      <c r="AQ1230" s="36"/>
    </row>
    <row r="1231" spans="1:43" s="60" customFormat="1" x14ac:dyDescent="0.35">
      <c r="A1231" s="36"/>
      <c r="B1231" s="57"/>
      <c r="C1231" s="36"/>
      <c r="D1231" s="36"/>
      <c r="E1231" s="58"/>
      <c r="F1231" s="36"/>
      <c r="G1231" s="58"/>
      <c r="H1231" s="58"/>
      <c r="I1231" s="58"/>
      <c r="J1231" s="57"/>
      <c r="K1231" s="58"/>
      <c r="L1231" s="59"/>
      <c r="N1231" s="110"/>
      <c r="O1231" s="110"/>
      <c r="P1231" s="110"/>
      <c r="Q1231" s="124"/>
      <c r="R1231" s="106"/>
      <c r="S1231" s="106"/>
      <c r="T1231" s="106"/>
      <c r="U1231" s="125"/>
      <c r="V1231" s="106"/>
      <c r="W1231" s="106"/>
      <c r="X1231" s="106"/>
      <c r="Y1231" s="106"/>
      <c r="Z1231" s="132"/>
      <c r="AA1231" s="132"/>
      <c r="AB1231" s="61"/>
      <c r="AC1231" s="36"/>
      <c r="AD1231" s="36"/>
      <c r="AE1231" s="36"/>
      <c r="AF1231" s="36"/>
      <c r="AG1231" s="36"/>
      <c r="AH1231" s="36"/>
      <c r="AI1231" s="36"/>
      <c r="AJ1231" s="36"/>
      <c r="AK1231" s="36"/>
      <c r="AL1231" s="36"/>
      <c r="AM1231" s="36"/>
      <c r="AN1231" s="36"/>
      <c r="AO1231" s="36"/>
      <c r="AP1231" s="36"/>
      <c r="AQ1231" s="36"/>
    </row>
    <row r="1232" spans="1:43" s="60" customFormat="1" x14ac:dyDescent="0.35">
      <c r="A1232" s="36"/>
      <c r="B1232" s="57"/>
      <c r="C1232" s="36"/>
      <c r="D1232" s="36"/>
      <c r="E1232" s="58"/>
      <c r="F1232" s="36"/>
      <c r="G1232" s="58"/>
      <c r="H1232" s="58"/>
      <c r="I1232" s="58"/>
      <c r="J1232" s="57"/>
      <c r="K1232" s="58"/>
      <c r="L1232" s="59"/>
      <c r="N1232" s="110"/>
      <c r="O1232" s="110"/>
      <c r="P1232" s="110"/>
      <c r="Q1232" s="124"/>
      <c r="R1232" s="106"/>
      <c r="S1232" s="106"/>
      <c r="T1232" s="106"/>
      <c r="U1232" s="125"/>
      <c r="V1232" s="106"/>
      <c r="W1232" s="106"/>
      <c r="X1232" s="106"/>
      <c r="Y1232" s="106"/>
      <c r="Z1232" s="132"/>
      <c r="AA1232" s="132"/>
      <c r="AB1232" s="61"/>
      <c r="AC1232" s="36"/>
      <c r="AD1232" s="36"/>
      <c r="AE1232" s="36"/>
      <c r="AF1232" s="36"/>
      <c r="AG1232" s="36"/>
      <c r="AH1232" s="36"/>
      <c r="AI1232" s="36"/>
      <c r="AJ1232" s="36"/>
      <c r="AK1232" s="36"/>
      <c r="AL1232" s="36"/>
      <c r="AM1232" s="36"/>
      <c r="AN1232" s="36"/>
      <c r="AO1232" s="36"/>
      <c r="AP1232" s="36"/>
      <c r="AQ1232" s="36"/>
    </row>
    <row r="1233" spans="1:43" s="60" customFormat="1" x14ac:dyDescent="0.35">
      <c r="A1233" s="36"/>
      <c r="B1233" s="57"/>
      <c r="C1233" s="36"/>
      <c r="D1233" s="36"/>
      <c r="E1233" s="58"/>
      <c r="F1233" s="36"/>
      <c r="G1233" s="58"/>
      <c r="H1233" s="58"/>
      <c r="I1233" s="58"/>
      <c r="J1233" s="57"/>
      <c r="K1233" s="58"/>
      <c r="L1233" s="59"/>
      <c r="N1233" s="110"/>
      <c r="O1233" s="110"/>
      <c r="P1233" s="110"/>
      <c r="Q1233" s="124"/>
      <c r="R1233" s="106"/>
      <c r="S1233" s="106"/>
      <c r="T1233" s="106"/>
      <c r="U1233" s="125"/>
      <c r="V1233" s="106"/>
      <c r="W1233" s="106"/>
      <c r="X1233" s="106"/>
      <c r="Y1233" s="106"/>
      <c r="Z1233" s="132"/>
      <c r="AA1233" s="132"/>
      <c r="AB1233" s="61"/>
      <c r="AC1233" s="36"/>
      <c r="AD1233" s="36"/>
      <c r="AE1233" s="36"/>
      <c r="AF1233" s="36"/>
      <c r="AG1233" s="36"/>
      <c r="AH1233" s="36"/>
      <c r="AI1233" s="36"/>
      <c r="AJ1233" s="36"/>
      <c r="AK1233" s="36"/>
      <c r="AL1233" s="36"/>
      <c r="AM1233" s="36"/>
      <c r="AN1233" s="36"/>
      <c r="AO1233" s="36"/>
      <c r="AP1233" s="36"/>
      <c r="AQ1233" s="36"/>
    </row>
    <row r="1234" spans="1:43" s="60" customFormat="1" x14ac:dyDescent="0.35">
      <c r="A1234" s="36"/>
      <c r="B1234" s="57"/>
      <c r="C1234" s="36"/>
      <c r="D1234" s="36"/>
      <c r="E1234" s="58"/>
      <c r="F1234" s="36"/>
      <c r="G1234" s="58"/>
      <c r="H1234" s="58"/>
      <c r="I1234" s="58"/>
      <c r="J1234" s="57"/>
      <c r="K1234" s="58"/>
      <c r="L1234" s="59"/>
      <c r="N1234" s="110"/>
      <c r="O1234" s="110"/>
      <c r="P1234" s="110"/>
      <c r="Q1234" s="124"/>
      <c r="R1234" s="106"/>
      <c r="S1234" s="106"/>
      <c r="T1234" s="106"/>
      <c r="U1234" s="125"/>
      <c r="V1234" s="106"/>
      <c r="W1234" s="106"/>
      <c r="X1234" s="106"/>
      <c r="Y1234" s="106"/>
      <c r="Z1234" s="132"/>
      <c r="AA1234" s="132"/>
      <c r="AB1234" s="61"/>
      <c r="AC1234" s="36"/>
      <c r="AD1234" s="36"/>
      <c r="AE1234" s="36"/>
      <c r="AF1234" s="36"/>
      <c r="AG1234" s="36"/>
      <c r="AH1234" s="36"/>
      <c r="AI1234" s="36"/>
      <c r="AJ1234" s="36"/>
      <c r="AK1234" s="36"/>
      <c r="AL1234" s="36"/>
      <c r="AM1234" s="36"/>
      <c r="AN1234" s="36"/>
      <c r="AO1234" s="36"/>
      <c r="AP1234" s="36"/>
      <c r="AQ1234" s="36"/>
    </row>
    <row r="1235" spans="1:43" s="60" customFormat="1" x14ac:dyDescent="0.35">
      <c r="A1235" s="36"/>
      <c r="B1235" s="57"/>
      <c r="C1235" s="36"/>
      <c r="D1235" s="36"/>
      <c r="E1235" s="58"/>
      <c r="F1235" s="36"/>
      <c r="G1235" s="58"/>
      <c r="H1235" s="58"/>
      <c r="I1235" s="58"/>
      <c r="J1235" s="57"/>
      <c r="K1235" s="58"/>
      <c r="L1235" s="59"/>
      <c r="N1235" s="110"/>
      <c r="O1235" s="110"/>
      <c r="P1235" s="110"/>
      <c r="Q1235" s="124"/>
      <c r="R1235" s="106"/>
      <c r="S1235" s="106"/>
      <c r="T1235" s="106"/>
      <c r="U1235" s="125"/>
      <c r="V1235" s="106"/>
      <c r="W1235" s="106"/>
      <c r="X1235" s="106"/>
      <c r="Y1235" s="106"/>
      <c r="Z1235" s="132"/>
      <c r="AA1235" s="132"/>
      <c r="AB1235" s="61"/>
      <c r="AC1235" s="36"/>
      <c r="AD1235" s="36"/>
      <c r="AE1235" s="36"/>
      <c r="AF1235" s="36"/>
      <c r="AG1235" s="36"/>
      <c r="AH1235" s="36"/>
      <c r="AI1235" s="36"/>
      <c r="AJ1235" s="36"/>
      <c r="AK1235" s="36"/>
      <c r="AL1235" s="36"/>
      <c r="AM1235" s="36"/>
      <c r="AN1235" s="36"/>
      <c r="AO1235" s="36"/>
      <c r="AP1235" s="36"/>
      <c r="AQ1235" s="36"/>
    </row>
    <row r="1236" spans="1:43" s="60" customFormat="1" x14ac:dyDescent="0.35">
      <c r="A1236" s="36"/>
      <c r="B1236" s="57"/>
      <c r="C1236" s="36"/>
      <c r="D1236" s="36"/>
      <c r="E1236" s="58"/>
      <c r="F1236" s="36"/>
      <c r="G1236" s="58"/>
      <c r="H1236" s="58"/>
      <c r="I1236" s="58"/>
      <c r="J1236" s="57"/>
      <c r="K1236" s="58"/>
      <c r="L1236" s="59"/>
      <c r="N1236" s="110"/>
      <c r="O1236" s="110"/>
      <c r="P1236" s="110"/>
      <c r="Q1236" s="124"/>
      <c r="R1236" s="106"/>
      <c r="S1236" s="106"/>
      <c r="T1236" s="106"/>
      <c r="U1236" s="125"/>
      <c r="V1236" s="106"/>
      <c r="W1236" s="106"/>
      <c r="X1236" s="106"/>
      <c r="Y1236" s="106"/>
      <c r="Z1236" s="132"/>
      <c r="AA1236" s="132"/>
      <c r="AB1236" s="61"/>
      <c r="AC1236" s="36"/>
      <c r="AD1236" s="36"/>
      <c r="AE1236" s="36"/>
      <c r="AF1236" s="36"/>
      <c r="AG1236" s="36"/>
      <c r="AH1236" s="36"/>
      <c r="AI1236" s="36"/>
      <c r="AJ1236" s="36"/>
      <c r="AK1236" s="36"/>
      <c r="AL1236" s="36"/>
      <c r="AM1236" s="36"/>
      <c r="AN1236" s="36"/>
      <c r="AO1236" s="36"/>
      <c r="AP1236" s="36"/>
      <c r="AQ1236" s="36"/>
    </row>
    <row r="1237" spans="1:43" s="60" customFormat="1" x14ac:dyDescent="0.35">
      <c r="A1237" s="36"/>
      <c r="B1237" s="57"/>
      <c r="C1237" s="36"/>
      <c r="D1237" s="36"/>
      <c r="E1237" s="58"/>
      <c r="F1237" s="36"/>
      <c r="G1237" s="58"/>
      <c r="H1237" s="58"/>
      <c r="I1237" s="58"/>
      <c r="J1237" s="57"/>
      <c r="K1237" s="58"/>
      <c r="L1237" s="59"/>
      <c r="N1237" s="110"/>
      <c r="O1237" s="110"/>
      <c r="P1237" s="110"/>
      <c r="Q1237" s="124"/>
      <c r="R1237" s="106"/>
      <c r="S1237" s="106"/>
      <c r="T1237" s="106"/>
      <c r="U1237" s="125"/>
      <c r="V1237" s="106"/>
      <c r="W1237" s="106"/>
      <c r="X1237" s="106"/>
      <c r="Y1237" s="106"/>
      <c r="Z1237" s="132"/>
      <c r="AA1237" s="132"/>
      <c r="AB1237" s="61"/>
      <c r="AC1237" s="36"/>
      <c r="AD1237" s="36"/>
      <c r="AE1237" s="36"/>
      <c r="AF1237" s="36"/>
      <c r="AG1237" s="36"/>
      <c r="AH1237" s="36"/>
      <c r="AI1237" s="36"/>
      <c r="AJ1237" s="36"/>
      <c r="AK1237" s="36"/>
      <c r="AL1237" s="36"/>
      <c r="AM1237" s="36"/>
      <c r="AN1237" s="36"/>
      <c r="AO1237" s="36"/>
      <c r="AP1237" s="36"/>
      <c r="AQ1237" s="36"/>
    </row>
    <row r="1238" spans="1:43" s="60" customFormat="1" x14ac:dyDescent="0.35">
      <c r="A1238" s="36"/>
      <c r="B1238" s="57"/>
      <c r="C1238" s="36"/>
      <c r="D1238" s="36"/>
      <c r="E1238" s="58"/>
      <c r="F1238" s="36"/>
      <c r="G1238" s="58"/>
      <c r="H1238" s="58"/>
      <c r="I1238" s="58"/>
      <c r="J1238" s="57"/>
      <c r="K1238" s="58"/>
      <c r="L1238" s="59"/>
      <c r="N1238" s="110"/>
      <c r="O1238" s="110"/>
      <c r="P1238" s="110"/>
      <c r="Q1238" s="124"/>
      <c r="R1238" s="106"/>
      <c r="S1238" s="106"/>
      <c r="T1238" s="106"/>
      <c r="U1238" s="125"/>
      <c r="V1238" s="106"/>
      <c r="W1238" s="106"/>
      <c r="X1238" s="106"/>
      <c r="Y1238" s="106"/>
      <c r="Z1238" s="132"/>
      <c r="AA1238" s="132"/>
      <c r="AB1238" s="61"/>
      <c r="AC1238" s="36"/>
      <c r="AD1238" s="36"/>
      <c r="AE1238" s="36"/>
      <c r="AF1238" s="36"/>
      <c r="AG1238" s="36"/>
      <c r="AH1238" s="36"/>
      <c r="AI1238" s="36"/>
      <c r="AJ1238" s="36"/>
      <c r="AK1238" s="36"/>
      <c r="AL1238" s="36"/>
      <c r="AM1238" s="36"/>
      <c r="AN1238" s="36"/>
      <c r="AO1238" s="36"/>
      <c r="AP1238" s="36"/>
      <c r="AQ1238" s="36"/>
    </row>
    <row r="1239" spans="1:43" s="60" customFormat="1" x14ac:dyDescent="0.35">
      <c r="A1239" s="36"/>
      <c r="B1239" s="57"/>
      <c r="C1239" s="36"/>
      <c r="D1239" s="36"/>
      <c r="E1239" s="58"/>
      <c r="F1239" s="36"/>
      <c r="G1239" s="58"/>
      <c r="H1239" s="58"/>
      <c r="I1239" s="58"/>
      <c r="J1239" s="57"/>
      <c r="K1239" s="58"/>
      <c r="L1239" s="59"/>
      <c r="N1239" s="110"/>
      <c r="O1239" s="110"/>
      <c r="P1239" s="110"/>
      <c r="Q1239" s="124"/>
      <c r="R1239" s="106"/>
      <c r="S1239" s="106"/>
      <c r="T1239" s="106"/>
      <c r="U1239" s="125"/>
      <c r="V1239" s="106"/>
      <c r="W1239" s="106"/>
      <c r="X1239" s="106"/>
      <c r="Y1239" s="106"/>
      <c r="Z1239" s="132"/>
      <c r="AA1239" s="132"/>
      <c r="AB1239" s="61"/>
      <c r="AC1239" s="36"/>
      <c r="AD1239" s="36"/>
      <c r="AE1239" s="36"/>
      <c r="AF1239" s="36"/>
      <c r="AG1239" s="36"/>
      <c r="AH1239" s="36"/>
      <c r="AI1239" s="36"/>
      <c r="AJ1239" s="36"/>
      <c r="AK1239" s="36"/>
      <c r="AL1239" s="36"/>
      <c r="AM1239" s="36"/>
      <c r="AN1239" s="36"/>
      <c r="AO1239" s="36"/>
      <c r="AP1239" s="36"/>
      <c r="AQ1239" s="36"/>
    </row>
    <row r="1240" spans="1:43" s="60" customFormat="1" x14ac:dyDescent="0.35">
      <c r="A1240" s="36"/>
      <c r="B1240" s="57"/>
      <c r="C1240" s="36"/>
      <c r="D1240" s="36"/>
      <c r="E1240" s="58"/>
      <c r="F1240" s="36"/>
      <c r="G1240" s="58"/>
      <c r="H1240" s="58"/>
      <c r="I1240" s="58"/>
      <c r="J1240" s="57"/>
      <c r="K1240" s="58"/>
      <c r="L1240" s="59"/>
      <c r="N1240" s="110"/>
      <c r="O1240" s="110"/>
      <c r="P1240" s="110"/>
      <c r="Q1240" s="124"/>
      <c r="R1240" s="106"/>
      <c r="S1240" s="106"/>
      <c r="T1240" s="106"/>
      <c r="U1240" s="125"/>
      <c r="V1240" s="106"/>
      <c r="W1240" s="106"/>
      <c r="X1240" s="106"/>
      <c r="Y1240" s="106"/>
      <c r="Z1240" s="132"/>
      <c r="AA1240" s="132"/>
      <c r="AB1240" s="61"/>
      <c r="AC1240" s="36"/>
      <c r="AD1240" s="36"/>
      <c r="AE1240" s="36"/>
      <c r="AF1240" s="36"/>
      <c r="AG1240" s="36"/>
      <c r="AH1240" s="36"/>
      <c r="AI1240" s="36"/>
      <c r="AJ1240" s="36"/>
      <c r="AK1240" s="36"/>
      <c r="AL1240" s="36"/>
      <c r="AM1240" s="36"/>
      <c r="AN1240" s="36"/>
      <c r="AO1240" s="36"/>
      <c r="AP1240" s="36"/>
      <c r="AQ1240" s="36"/>
    </row>
    <row r="1241" spans="1:43" s="60" customFormat="1" x14ac:dyDescent="0.35">
      <c r="A1241" s="36"/>
      <c r="B1241" s="57"/>
      <c r="C1241" s="36"/>
      <c r="D1241" s="36"/>
      <c r="E1241" s="58"/>
      <c r="F1241" s="36"/>
      <c r="G1241" s="58"/>
      <c r="H1241" s="58"/>
      <c r="I1241" s="58"/>
      <c r="J1241" s="57"/>
      <c r="K1241" s="58"/>
      <c r="L1241" s="59"/>
      <c r="N1241" s="110"/>
      <c r="O1241" s="110"/>
      <c r="P1241" s="110"/>
      <c r="Q1241" s="124"/>
      <c r="R1241" s="106"/>
      <c r="S1241" s="106"/>
      <c r="T1241" s="106"/>
      <c r="U1241" s="125"/>
      <c r="V1241" s="106"/>
      <c r="W1241" s="106"/>
      <c r="X1241" s="106"/>
      <c r="Y1241" s="106"/>
      <c r="Z1241" s="132"/>
      <c r="AA1241" s="132"/>
      <c r="AB1241" s="61"/>
      <c r="AC1241" s="36"/>
      <c r="AD1241" s="36"/>
      <c r="AE1241" s="36"/>
      <c r="AF1241" s="36"/>
      <c r="AG1241" s="36"/>
      <c r="AH1241" s="36"/>
      <c r="AI1241" s="36"/>
      <c r="AJ1241" s="36"/>
      <c r="AK1241" s="36"/>
      <c r="AL1241" s="36"/>
      <c r="AM1241" s="36"/>
      <c r="AN1241" s="36"/>
      <c r="AO1241" s="36"/>
      <c r="AP1241" s="36"/>
      <c r="AQ1241" s="36"/>
    </row>
    <row r="1242" spans="1:43" s="60" customFormat="1" x14ac:dyDescent="0.35">
      <c r="A1242" s="36"/>
      <c r="B1242" s="57"/>
      <c r="C1242" s="36"/>
      <c r="D1242" s="36"/>
      <c r="E1242" s="58"/>
      <c r="F1242" s="36"/>
      <c r="G1242" s="58"/>
      <c r="H1242" s="58"/>
      <c r="I1242" s="58"/>
      <c r="J1242" s="57"/>
      <c r="K1242" s="58"/>
      <c r="L1242" s="59"/>
      <c r="N1242" s="110"/>
      <c r="O1242" s="110"/>
      <c r="P1242" s="110"/>
      <c r="Q1242" s="124"/>
      <c r="R1242" s="106"/>
      <c r="S1242" s="106"/>
      <c r="T1242" s="106"/>
      <c r="U1242" s="125"/>
      <c r="V1242" s="106"/>
      <c r="W1242" s="106"/>
      <c r="X1242" s="106"/>
      <c r="Y1242" s="106"/>
      <c r="Z1242" s="132"/>
      <c r="AA1242" s="132"/>
      <c r="AB1242" s="61"/>
      <c r="AC1242" s="36"/>
      <c r="AD1242" s="36"/>
      <c r="AE1242" s="36"/>
      <c r="AF1242" s="36"/>
      <c r="AG1242" s="36"/>
      <c r="AH1242" s="36"/>
      <c r="AI1242" s="36"/>
      <c r="AJ1242" s="36"/>
      <c r="AK1242" s="36"/>
      <c r="AL1242" s="36"/>
      <c r="AM1242" s="36"/>
      <c r="AN1242" s="36"/>
      <c r="AO1242" s="36"/>
      <c r="AP1242" s="36"/>
      <c r="AQ1242" s="36"/>
    </row>
    <row r="1243" spans="1:43" s="60" customFormat="1" x14ac:dyDescent="0.35">
      <c r="A1243" s="36"/>
      <c r="B1243" s="57"/>
      <c r="C1243" s="36"/>
      <c r="D1243" s="36"/>
      <c r="E1243" s="58"/>
      <c r="F1243" s="36"/>
      <c r="G1243" s="58"/>
      <c r="H1243" s="58"/>
      <c r="I1243" s="58"/>
      <c r="J1243" s="57"/>
      <c r="K1243" s="58"/>
      <c r="L1243" s="59"/>
      <c r="N1243" s="110"/>
      <c r="O1243" s="110"/>
      <c r="P1243" s="110"/>
      <c r="Q1243" s="124"/>
      <c r="R1243" s="106"/>
      <c r="S1243" s="106"/>
      <c r="T1243" s="106"/>
      <c r="U1243" s="125"/>
      <c r="V1243" s="106"/>
      <c r="W1243" s="106"/>
      <c r="X1243" s="106"/>
      <c r="Y1243" s="106"/>
      <c r="Z1243" s="132"/>
      <c r="AA1243" s="132"/>
      <c r="AB1243" s="61"/>
      <c r="AC1243" s="36"/>
      <c r="AD1243" s="36"/>
      <c r="AE1243" s="36"/>
      <c r="AF1243" s="36"/>
      <c r="AG1243" s="36"/>
      <c r="AH1243" s="36"/>
      <c r="AI1243" s="36"/>
      <c r="AJ1243" s="36"/>
      <c r="AK1243" s="36"/>
      <c r="AL1243" s="36"/>
      <c r="AM1243" s="36"/>
      <c r="AN1243" s="36"/>
      <c r="AO1243" s="36"/>
      <c r="AP1243" s="36"/>
      <c r="AQ1243" s="36"/>
    </row>
    <row r="1244" spans="1:43" s="60" customFormat="1" x14ac:dyDescent="0.35">
      <c r="A1244" s="36"/>
      <c r="B1244" s="57"/>
      <c r="C1244" s="36"/>
      <c r="D1244" s="36"/>
      <c r="E1244" s="58"/>
      <c r="F1244" s="36"/>
      <c r="G1244" s="58"/>
      <c r="H1244" s="58"/>
      <c r="I1244" s="58"/>
      <c r="J1244" s="57"/>
      <c r="K1244" s="58"/>
      <c r="L1244" s="59"/>
      <c r="N1244" s="110"/>
      <c r="O1244" s="110"/>
      <c r="P1244" s="110"/>
      <c r="Q1244" s="124"/>
      <c r="R1244" s="106"/>
      <c r="S1244" s="106"/>
      <c r="T1244" s="106"/>
      <c r="U1244" s="125"/>
      <c r="V1244" s="106"/>
      <c r="W1244" s="106"/>
      <c r="X1244" s="106"/>
      <c r="Y1244" s="106"/>
      <c r="Z1244" s="132"/>
      <c r="AA1244" s="132"/>
      <c r="AB1244" s="61"/>
      <c r="AC1244" s="36"/>
      <c r="AD1244" s="36"/>
      <c r="AE1244" s="36"/>
      <c r="AF1244" s="36"/>
      <c r="AG1244" s="36"/>
      <c r="AH1244" s="36"/>
      <c r="AI1244" s="36"/>
      <c r="AJ1244" s="36"/>
      <c r="AK1244" s="36"/>
      <c r="AL1244" s="36"/>
      <c r="AM1244" s="36"/>
      <c r="AN1244" s="36"/>
      <c r="AO1244" s="36"/>
      <c r="AP1244" s="36"/>
      <c r="AQ1244" s="36"/>
    </row>
    <row r="1245" spans="1:43" s="60" customFormat="1" x14ac:dyDescent="0.35">
      <c r="A1245" s="36"/>
      <c r="B1245" s="57"/>
      <c r="C1245" s="36"/>
      <c r="D1245" s="36"/>
      <c r="E1245" s="58"/>
      <c r="F1245" s="36"/>
      <c r="G1245" s="58"/>
      <c r="H1245" s="58"/>
      <c r="I1245" s="58"/>
      <c r="J1245" s="57"/>
      <c r="K1245" s="58"/>
      <c r="L1245" s="59"/>
      <c r="N1245" s="110"/>
      <c r="O1245" s="110"/>
      <c r="P1245" s="110"/>
      <c r="Q1245" s="124"/>
      <c r="R1245" s="106"/>
      <c r="S1245" s="106"/>
      <c r="T1245" s="106"/>
      <c r="U1245" s="125"/>
      <c r="V1245" s="106"/>
      <c r="W1245" s="106"/>
      <c r="X1245" s="106"/>
      <c r="Y1245" s="106"/>
      <c r="Z1245" s="132"/>
      <c r="AA1245" s="132"/>
      <c r="AB1245" s="61"/>
      <c r="AC1245" s="36"/>
      <c r="AD1245" s="36"/>
      <c r="AE1245" s="36"/>
      <c r="AF1245" s="36"/>
      <c r="AG1245" s="36"/>
      <c r="AH1245" s="36"/>
      <c r="AI1245" s="36"/>
      <c r="AJ1245" s="36"/>
      <c r="AK1245" s="36"/>
      <c r="AL1245" s="36"/>
      <c r="AM1245" s="36"/>
      <c r="AN1245" s="36"/>
      <c r="AO1245" s="36"/>
      <c r="AP1245" s="36"/>
      <c r="AQ1245" s="36"/>
    </row>
    <row r="1246" spans="1:43" s="60" customFormat="1" x14ac:dyDescent="0.35">
      <c r="A1246" s="36"/>
      <c r="B1246" s="57"/>
      <c r="C1246" s="36"/>
      <c r="D1246" s="36"/>
      <c r="E1246" s="58"/>
      <c r="F1246" s="36"/>
      <c r="G1246" s="58"/>
      <c r="H1246" s="58"/>
      <c r="I1246" s="58"/>
      <c r="J1246" s="57"/>
      <c r="K1246" s="58"/>
      <c r="L1246" s="59"/>
      <c r="N1246" s="110"/>
      <c r="O1246" s="110"/>
      <c r="P1246" s="110"/>
      <c r="Q1246" s="124"/>
      <c r="R1246" s="106"/>
      <c r="S1246" s="106"/>
      <c r="T1246" s="106"/>
      <c r="U1246" s="125"/>
      <c r="V1246" s="106"/>
      <c r="W1246" s="106"/>
      <c r="X1246" s="106"/>
      <c r="Y1246" s="106"/>
      <c r="Z1246" s="132"/>
      <c r="AA1246" s="132"/>
      <c r="AB1246" s="61"/>
      <c r="AC1246" s="36"/>
      <c r="AD1246" s="36"/>
      <c r="AE1246" s="36"/>
      <c r="AF1246" s="36"/>
      <c r="AG1246" s="36"/>
      <c r="AH1246" s="36"/>
      <c r="AI1246" s="36"/>
      <c r="AJ1246" s="36"/>
      <c r="AK1246" s="36"/>
      <c r="AL1246" s="36"/>
      <c r="AM1246" s="36"/>
      <c r="AN1246" s="36"/>
      <c r="AO1246" s="36"/>
      <c r="AP1246" s="36"/>
      <c r="AQ1246" s="36"/>
    </row>
    <row r="1247" spans="1:43" s="60" customFormat="1" x14ac:dyDescent="0.35">
      <c r="A1247" s="36"/>
      <c r="B1247" s="57"/>
      <c r="C1247" s="36"/>
      <c r="D1247" s="36"/>
      <c r="E1247" s="58"/>
      <c r="F1247" s="36"/>
      <c r="G1247" s="58"/>
      <c r="H1247" s="58"/>
      <c r="I1247" s="58"/>
      <c r="J1247" s="57"/>
      <c r="K1247" s="58"/>
      <c r="L1247" s="59"/>
      <c r="N1247" s="110"/>
      <c r="O1247" s="110"/>
      <c r="P1247" s="110"/>
      <c r="Q1247" s="124"/>
      <c r="R1247" s="106"/>
      <c r="S1247" s="106"/>
      <c r="T1247" s="106"/>
      <c r="U1247" s="125"/>
      <c r="V1247" s="106"/>
      <c r="W1247" s="106"/>
      <c r="X1247" s="106"/>
      <c r="Y1247" s="106"/>
      <c r="Z1247" s="132"/>
      <c r="AA1247" s="132"/>
      <c r="AB1247" s="61"/>
      <c r="AC1247" s="36"/>
      <c r="AD1247" s="36"/>
      <c r="AE1247" s="36"/>
      <c r="AF1247" s="36"/>
      <c r="AG1247" s="36"/>
      <c r="AH1247" s="36"/>
      <c r="AI1247" s="36"/>
      <c r="AJ1247" s="36"/>
      <c r="AK1247" s="36"/>
      <c r="AL1247" s="36"/>
      <c r="AM1247" s="36"/>
      <c r="AN1247" s="36"/>
      <c r="AO1247" s="36"/>
      <c r="AP1247" s="36"/>
      <c r="AQ1247" s="36"/>
    </row>
    <row r="1248" spans="1:43" s="60" customFormat="1" x14ac:dyDescent="0.35">
      <c r="A1248" s="36"/>
      <c r="B1248" s="57"/>
      <c r="C1248" s="36"/>
      <c r="D1248" s="36"/>
      <c r="E1248" s="58"/>
      <c r="F1248" s="36"/>
      <c r="G1248" s="58"/>
      <c r="H1248" s="58"/>
      <c r="I1248" s="58"/>
      <c r="J1248" s="57"/>
      <c r="K1248" s="58"/>
      <c r="L1248" s="59"/>
      <c r="N1248" s="110"/>
      <c r="O1248" s="110"/>
      <c r="P1248" s="110"/>
      <c r="Q1248" s="124"/>
      <c r="R1248" s="106"/>
      <c r="S1248" s="106"/>
      <c r="T1248" s="106"/>
      <c r="U1248" s="125"/>
      <c r="V1248" s="106"/>
      <c r="W1248" s="106"/>
      <c r="X1248" s="106"/>
      <c r="Y1248" s="106"/>
      <c r="Z1248" s="132"/>
      <c r="AA1248" s="132"/>
      <c r="AB1248" s="61"/>
      <c r="AC1248" s="36"/>
      <c r="AD1248" s="36"/>
      <c r="AE1248" s="36"/>
      <c r="AF1248" s="36"/>
      <c r="AG1248" s="36"/>
      <c r="AH1248" s="36"/>
      <c r="AI1248" s="36"/>
      <c r="AJ1248" s="36"/>
      <c r="AK1248" s="36"/>
      <c r="AL1248" s="36"/>
      <c r="AM1248" s="36"/>
      <c r="AN1248" s="36"/>
      <c r="AO1248" s="36"/>
      <c r="AP1248" s="36"/>
      <c r="AQ1248" s="36"/>
    </row>
    <row r="1249" spans="1:43" s="60" customFormat="1" x14ac:dyDescent="0.35">
      <c r="A1249" s="36"/>
      <c r="B1249" s="57"/>
      <c r="C1249" s="36"/>
      <c r="D1249" s="36"/>
      <c r="E1249" s="58"/>
      <c r="F1249" s="36"/>
      <c r="G1249" s="58"/>
      <c r="H1249" s="58"/>
      <c r="I1249" s="58"/>
      <c r="J1249" s="57"/>
      <c r="K1249" s="58"/>
      <c r="L1249" s="59"/>
      <c r="N1249" s="110"/>
      <c r="O1249" s="110"/>
      <c r="P1249" s="110"/>
      <c r="Q1249" s="124"/>
      <c r="R1249" s="106"/>
      <c r="S1249" s="106"/>
      <c r="T1249" s="106"/>
      <c r="U1249" s="125"/>
      <c r="V1249" s="106"/>
      <c r="W1249" s="106"/>
      <c r="X1249" s="106"/>
      <c r="Y1249" s="106"/>
      <c r="Z1249" s="132"/>
      <c r="AA1249" s="132"/>
      <c r="AB1249" s="61"/>
      <c r="AC1249" s="36"/>
      <c r="AD1249" s="36"/>
      <c r="AE1249" s="36"/>
      <c r="AF1249" s="36"/>
      <c r="AG1249" s="36"/>
      <c r="AH1249" s="36"/>
      <c r="AI1249" s="36"/>
      <c r="AJ1249" s="36"/>
      <c r="AK1249" s="36"/>
      <c r="AL1249" s="36"/>
      <c r="AM1249" s="36"/>
      <c r="AN1249" s="36"/>
      <c r="AO1249" s="36"/>
      <c r="AP1249" s="36"/>
      <c r="AQ1249" s="36"/>
    </row>
    <row r="1250" spans="1:43" s="60" customFormat="1" x14ac:dyDescent="0.35">
      <c r="A1250" s="36"/>
      <c r="B1250" s="57"/>
      <c r="C1250" s="36"/>
      <c r="D1250" s="36"/>
      <c r="E1250" s="58"/>
      <c r="F1250" s="36"/>
      <c r="G1250" s="58"/>
      <c r="H1250" s="58"/>
      <c r="I1250" s="58"/>
      <c r="J1250" s="57"/>
      <c r="K1250" s="58"/>
      <c r="L1250" s="59"/>
      <c r="N1250" s="110"/>
      <c r="O1250" s="110"/>
      <c r="P1250" s="110"/>
      <c r="Q1250" s="124"/>
      <c r="R1250" s="106"/>
      <c r="S1250" s="106"/>
      <c r="T1250" s="106"/>
      <c r="U1250" s="125"/>
      <c r="V1250" s="106"/>
      <c r="W1250" s="106"/>
      <c r="X1250" s="106"/>
      <c r="Y1250" s="106"/>
      <c r="Z1250" s="132"/>
      <c r="AA1250" s="132"/>
      <c r="AB1250" s="61"/>
      <c r="AC1250" s="36"/>
      <c r="AD1250" s="36"/>
      <c r="AE1250" s="36"/>
      <c r="AF1250" s="36"/>
      <c r="AG1250" s="36"/>
      <c r="AH1250" s="36"/>
      <c r="AI1250" s="36"/>
      <c r="AJ1250" s="36"/>
      <c r="AK1250" s="36"/>
      <c r="AL1250" s="36"/>
      <c r="AM1250" s="36"/>
      <c r="AN1250" s="36"/>
      <c r="AO1250" s="36"/>
      <c r="AP1250" s="36"/>
      <c r="AQ1250" s="36"/>
    </row>
    <row r="1251" spans="1:43" s="60" customFormat="1" x14ac:dyDescent="0.35">
      <c r="A1251" s="36"/>
      <c r="B1251" s="57"/>
      <c r="C1251" s="36"/>
      <c r="D1251" s="36"/>
      <c r="E1251" s="58"/>
      <c r="F1251" s="36"/>
      <c r="G1251" s="58"/>
      <c r="H1251" s="58"/>
      <c r="I1251" s="58"/>
      <c r="J1251" s="57"/>
      <c r="K1251" s="58"/>
      <c r="L1251" s="59"/>
      <c r="N1251" s="110"/>
      <c r="O1251" s="110"/>
      <c r="P1251" s="110"/>
      <c r="Q1251" s="124"/>
      <c r="R1251" s="106"/>
      <c r="S1251" s="106"/>
      <c r="T1251" s="106"/>
      <c r="U1251" s="125"/>
      <c r="V1251" s="106"/>
      <c r="W1251" s="106"/>
      <c r="X1251" s="106"/>
      <c r="Y1251" s="106"/>
      <c r="Z1251" s="132"/>
      <c r="AA1251" s="132"/>
      <c r="AB1251" s="61"/>
      <c r="AC1251" s="36"/>
      <c r="AD1251" s="36"/>
      <c r="AE1251" s="36"/>
      <c r="AF1251" s="36"/>
      <c r="AG1251" s="36"/>
      <c r="AH1251" s="36"/>
      <c r="AI1251" s="36"/>
      <c r="AJ1251" s="36"/>
      <c r="AK1251" s="36"/>
      <c r="AL1251" s="36"/>
      <c r="AM1251" s="36"/>
      <c r="AN1251" s="36"/>
      <c r="AO1251" s="36"/>
      <c r="AP1251" s="36"/>
      <c r="AQ1251" s="36"/>
    </row>
    <row r="1252" spans="1:43" s="60" customFormat="1" x14ac:dyDescent="0.35">
      <c r="A1252" s="36"/>
      <c r="B1252" s="57"/>
      <c r="C1252" s="36"/>
      <c r="D1252" s="36"/>
      <c r="E1252" s="58"/>
      <c r="F1252" s="36"/>
      <c r="G1252" s="58"/>
      <c r="H1252" s="58"/>
      <c r="I1252" s="58"/>
      <c r="J1252" s="57"/>
      <c r="K1252" s="58"/>
      <c r="L1252" s="59"/>
      <c r="N1252" s="110"/>
      <c r="O1252" s="110"/>
      <c r="P1252" s="110"/>
      <c r="Q1252" s="124"/>
      <c r="R1252" s="106"/>
      <c r="S1252" s="106"/>
      <c r="T1252" s="106"/>
      <c r="U1252" s="125"/>
      <c r="V1252" s="106"/>
      <c r="W1252" s="106"/>
      <c r="X1252" s="106"/>
      <c r="Y1252" s="106"/>
      <c r="Z1252" s="132"/>
      <c r="AA1252" s="132"/>
      <c r="AB1252" s="61"/>
      <c r="AC1252" s="36"/>
      <c r="AD1252" s="36"/>
      <c r="AE1252" s="36"/>
      <c r="AF1252" s="36"/>
      <c r="AG1252" s="36"/>
      <c r="AH1252" s="36"/>
      <c r="AI1252" s="36"/>
      <c r="AJ1252" s="36"/>
      <c r="AK1252" s="36"/>
      <c r="AL1252" s="36"/>
      <c r="AM1252" s="36"/>
      <c r="AN1252" s="36"/>
      <c r="AO1252" s="36"/>
      <c r="AP1252" s="36"/>
      <c r="AQ1252" s="36"/>
    </row>
    <row r="1253" spans="1:43" s="60" customFormat="1" x14ac:dyDescent="0.35">
      <c r="A1253" s="36"/>
      <c r="B1253" s="57"/>
      <c r="C1253" s="36"/>
      <c r="D1253" s="36"/>
      <c r="E1253" s="58"/>
      <c r="F1253" s="36"/>
      <c r="G1253" s="58"/>
      <c r="H1253" s="58"/>
      <c r="I1253" s="58"/>
      <c r="J1253" s="57"/>
      <c r="K1253" s="58"/>
      <c r="L1253" s="59"/>
      <c r="N1253" s="110"/>
      <c r="O1253" s="110"/>
      <c r="P1253" s="110"/>
      <c r="Q1253" s="124"/>
      <c r="R1253" s="106"/>
      <c r="S1253" s="106"/>
      <c r="T1253" s="106"/>
      <c r="U1253" s="125"/>
      <c r="V1253" s="106"/>
      <c r="W1253" s="106"/>
      <c r="X1253" s="106"/>
      <c r="Y1253" s="106"/>
      <c r="Z1253" s="132"/>
      <c r="AA1253" s="132"/>
      <c r="AB1253" s="61"/>
      <c r="AC1253" s="36"/>
      <c r="AD1253" s="36"/>
      <c r="AE1253" s="36"/>
      <c r="AF1253" s="36"/>
      <c r="AG1253" s="36"/>
      <c r="AH1253" s="36"/>
      <c r="AI1253" s="36"/>
      <c r="AJ1253" s="36"/>
      <c r="AK1253" s="36"/>
      <c r="AL1253" s="36"/>
      <c r="AM1253" s="36"/>
      <c r="AN1253" s="36"/>
      <c r="AO1253" s="36"/>
      <c r="AP1253" s="36"/>
      <c r="AQ1253" s="36"/>
    </row>
    <row r="1254" spans="1:43" s="60" customFormat="1" x14ac:dyDescent="0.35">
      <c r="A1254" s="36"/>
      <c r="B1254" s="57"/>
      <c r="C1254" s="36"/>
      <c r="D1254" s="36"/>
      <c r="E1254" s="58"/>
      <c r="F1254" s="36"/>
      <c r="G1254" s="58"/>
      <c r="H1254" s="58"/>
      <c r="I1254" s="58"/>
      <c r="J1254" s="57"/>
      <c r="K1254" s="58"/>
      <c r="L1254" s="59"/>
      <c r="N1254" s="110"/>
      <c r="O1254" s="110"/>
      <c r="P1254" s="110"/>
      <c r="Q1254" s="124"/>
      <c r="R1254" s="106"/>
      <c r="S1254" s="106"/>
      <c r="T1254" s="106"/>
      <c r="U1254" s="125"/>
      <c r="V1254" s="106"/>
      <c r="W1254" s="106"/>
      <c r="X1254" s="106"/>
      <c r="Y1254" s="106"/>
      <c r="Z1254" s="132"/>
      <c r="AA1254" s="132"/>
      <c r="AB1254" s="61"/>
      <c r="AC1254" s="36"/>
      <c r="AD1254" s="36"/>
      <c r="AE1254" s="36"/>
      <c r="AF1254" s="36"/>
      <c r="AG1254" s="36"/>
      <c r="AH1254" s="36"/>
      <c r="AI1254" s="36"/>
      <c r="AJ1254" s="36"/>
      <c r="AK1254" s="36"/>
      <c r="AL1254" s="36"/>
      <c r="AM1254" s="36"/>
      <c r="AN1254" s="36"/>
      <c r="AO1254" s="36"/>
      <c r="AP1254" s="36"/>
      <c r="AQ1254" s="36"/>
    </row>
    <row r="1255" spans="1:43" s="60" customFormat="1" x14ac:dyDescent="0.35">
      <c r="A1255" s="36"/>
      <c r="B1255" s="57"/>
      <c r="C1255" s="36"/>
      <c r="D1255" s="36"/>
      <c r="E1255" s="58"/>
      <c r="F1255" s="36"/>
      <c r="G1255" s="58"/>
      <c r="H1255" s="58"/>
      <c r="I1255" s="58"/>
      <c r="J1255" s="57"/>
      <c r="K1255" s="58"/>
      <c r="L1255" s="59"/>
      <c r="N1255" s="110"/>
      <c r="O1255" s="110"/>
      <c r="P1255" s="110"/>
      <c r="Q1255" s="124"/>
      <c r="R1255" s="106"/>
      <c r="S1255" s="106"/>
      <c r="T1255" s="106"/>
      <c r="U1255" s="125"/>
      <c r="V1255" s="106"/>
      <c r="W1255" s="106"/>
      <c r="X1255" s="106"/>
      <c r="Y1255" s="106"/>
      <c r="Z1255" s="132"/>
      <c r="AA1255" s="132"/>
      <c r="AB1255" s="61"/>
      <c r="AC1255" s="36"/>
      <c r="AD1255" s="36"/>
      <c r="AE1255" s="36"/>
      <c r="AF1255" s="36"/>
      <c r="AG1255" s="36"/>
      <c r="AH1255" s="36"/>
      <c r="AI1255" s="36"/>
      <c r="AJ1255" s="36"/>
      <c r="AK1255" s="36"/>
      <c r="AL1255" s="36"/>
      <c r="AM1255" s="36"/>
      <c r="AN1255" s="36"/>
      <c r="AO1255" s="36"/>
      <c r="AP1255" s="36"/>
      <c r="AQ1255" s="36"/>
    </row>
    <row r="1256" spans="1:43" s="60" customFormat="1" x14ac:dyDescent="0.35">
      <c r="A1256" s="36"/>
      <c r="B1256" s="57"/>
      <c r="C1256" s="36"/>
      <c r="D1256" s="36"/>
      <c r="E1256" s="58"/>
      <c r="F1256" s="36"/>
      <c r="G1256" s="58"/>
      <c r="H1256" s="58"/>
      <c r="I1256" s="58"/>
      <c r="J1256" s="57"/>
      <c r="K1256" s="58"/>
      <c r="L1256" s="59"/>
      <c r="N1256" s="110"/>
      <c r="O1256" s="110"/>
      <c r="P1256" s="110"/>
      <c r="Q1256" s="124"/>
      <c r="R1256" s="106"/>
      <c r="S1256" s="106"/>
      <c r="T1256" s="106"/>
      <c r="U1256" s="125"/>
      <c r="V1256" s="106"/>
      <c r="W1256" s="106"/>
      <c r="X1256" s="106"/>
      <c r="Y1256" s="106"/>
      <c r="Z1256" s="132"/>
      <c r="AA1256" s="132"/>
      <c r="AB1256" s="61"/>
      <c r="AC1256" s="36"/>
      <c r="AD1256" s="36"/>
      <c r="AE1256" s="36"/>
      <c r="AF1256" s="36"/>
      <c r="AG1256" s="36"/>
      <c r="AH1256" s="36"/>
      <c r="AI1256" s="36"/>
      <c r="AJ1256" s="36"/>
      <c r="AK1256" s="36"/>
      <c r="AL1256" s="36"/>
      <c r="AM1256" s="36"/>
      <c r="AN1256" s="36"/>
      <c r="AO1256" s="36"/>
      <c r="AP1256" s="36"/>
      <c r="AQ1256" s="36"/>
    </row>
    <row r="1257" spans="1:43" s="60" customFormat="1" x14ac:dyDescent="0.35">
      <c r="A1257" s="36"/>
      <c r="B1257" s="57"/>
      <c r="C1257" s="36"/>
      <c r="D1257" s="36"/>
      <c r="E1257" s="58"/>
      <c r="F1257" s="36"/>
      <c r="G1257" s="58"/>
      <c r="H1257" s="58"/>
      <c r="I1257" s="58"/>
      <c r="J1257" s="57"/>
      <c r="K1257" s="58"/>
      <c r="L1257" s="59"/>
      <c r="N1257" s="110"/>
      <c r="O1257" s="110"/>
      <c r="P1257" s="110"/>
      <c r="Q1257" s="124"/>
      <c r="R1257" s="106"/>
      <c r="S1257" s="106"/>
      <c r="T1257" s="106"/>
      <c r="U1257" s="125"/>
      <c r="V1257" s="106"/>
      <c r="W1257" s="106"/>
      <c r="X1257" s="106"/>
      <c r="Y1257" s="106"/>
      <c r="Z1257" s="132"/>
      <c r="AA1257" s="132"/>
      <c r="AB1257" s="61"/>
      <c r="AC1257" s="36"/>
      <c r="AD1257" s="36"/>
      <c r="AE1257" s="36"/>
      <c r="AF1257" s="36"/>
      <c r="AG1257" s="36"/>
      <c r="AH1257" s="36"/>
      <c r="AI1257" s="36"/>
      <c r="AJ1257" s="36"/>
      <c r="AK1257" s="36"/>
      <c r="AL1257" s="36"/>
      <c r="AM1257" s="36"/>
      <c r="AN1257" s="36"/>
      <c r="AO1257" s="36"/>
      <c r="AP1257" s="36"/>
      <c r="AQ1257" s="36"/>
    </row>
    <row r="1258" spans="1:43" s="60" customFormat="1" x14ac:dyDescent="0.35">
      <c r="A1258" s="36"/>
      <c r="B1258" s="57"/>
      <c r="C1258" s="36"/>
      <c r="D1258" s="36"/>
      <c r="E1258" s="58"/>
      <c r="F1258" s="36"/>
      <c r="G1258" s="58"/>
      <c r="H1258" s="58"/>
      <c r="I1258" s="58"/>
      <c r="J1258" s="57"/>
      <c r="K1258" s="58"/>
      <c r="L1258" s="59"/>
      <c r="N1258" s="110"/>
      <c r="O1258" s="110"/>
      <c r="P1258" s="110"/>
      <c r="Q1258" s="124"/>
      <c r="R1258" s="106"/>
      <c r="S1258" s="106"/>
      <c r="T1258" s="106"/>
      <c r="U1258" s="125"/>
      <c r="V1258" s="106"/>
      <c r="W1258" s="106"/>
      <c r="X1258" s="106"/>
      <c r="Y1258" s="106"/>
      <c r="Z1258" s="132"/>
      <c r="AA1258" s="132"/>
      <c r="AB1258" s="61"/>
      <c r="AC1258" s="36"/>
      <c r="AD1258" s="36"/>
      <c r="AE1258" s="36"/>
      <c r="AF1258" s="36"/>
      <c r="AG1258" s="36"/>
      <c r="AH1258" s="36"/>
      <c r="AI1258" s="36"/>
      <c r="AJ1258" s="36"/>
      <c r="AK1258" s="36"/>
      <c r="AL1258" s="36"/>
      <c r="AM1258" s="36"/>
      <c r="AN1258" s="36"/>
      <c r="AO1258" s="36"/>
      <c r="AP1258" s="36"/>
      <c r="AQ1258" s="36"/>
    </row>
    <row r="1259" spans="1:43" s="60" customFormat="1" x14ac:dyDescent="0.35">
      <c r="A1259" s="36"/>
      <c r="B1259" s="57"/>
      <c r="C1259" s="36"/>
      <c r="D1259" s="36"/>
      <c r="E1259" s="58"/>
      <c r="F1259" s="36"/>
      <c r="G1259" s="58"/>
      <c r="H1259" s="58"/>
      <c r="I1259" s="58"/>
      <c r="J1259" s="57"/>
      <c r="K1259" s="58"/>
      <c r="L1259" s="59"/>
      <c r="N1259" s="110"/>
      <c r="O1259" s="110"/>
      <c r="P1259" s="110"/>
      <c r="Q1259" s="124"/>
      <c r="R1259" s="106"/>
      <c r="S1259" s="106"/>
      <c r="T1259" s="106"/>
      <c r="U1259" s="125"/>
      <c r="V1259" s="106"/>
      <c r="W1259" s="106"/>
      <c r="X1259" s="106"/>
      <c r="Y1259" s="106"/>
      <c r="Z1259" s="132"/>
      <c r="AA1259" s="132"/>
      <c r="AB1259" s="61"/>
      <c r="AC1259" s="36"/>
      <c r="AD1259" s="36"/>
      <c r="AE1259" s="36"/>
      <c r="AF1259" s="36"/>
      <c r="AG1259" s="36"/>
      <c r="AH1259" s="36"/>
      <c r="AI1259" s="36"/>
      <c r="AJ1259" s="36"/>
      <c r="AK1259" s="36"/>
      <c r="AL1259" s="36"/>
      <c r="AM1259" s="36"/>
      <c r="AN1259" s="36"/>
      <c r="AO1259" s="36"/>
      <c r="AP1259" s="36"/>
      <c r="AQ1259" s="36"/>
    </row>
    <row r="1260" spans="1:43" s="60" customFormat="1" x14ac:dyDescent="0.35">
      <c r="A1260" s="36"/>
      <c r="B1260" s="57"/>
      <c r="C1260" s="36"/>
      <c r="D1260" s="36"/>
      <c r="E1260" s="58"/>
      <c r="F1260" s="36"/>
      <c r="G1260" s="58"/>
      <c r="H1260" s="58"/>
      <c r="I1260" s="58"/>
      <c r="J1260" s="57"/>
      <c r="K1260" s="58"/>
      <c r="L1260" s="59"/>
      <c r="N1260" s="110"/>
      <c r="O1260" s="110"/>
      <c r="P1260" s="110"/>
      <c r="Q1260" s="124"/>
      <c r="R1260" s="106"/>
      <c r="S1260" s="106"/>
      <c r="T1260" s="106"/>
      <c r="U1260" s="125"/>
      <c r="V1260" s="106"/>
      <c r="W1260" s="106"/>
      <c r="X1260" s="106"/>
      <c r="Y1260" s="106"/>
      <c r="Z1260" s="132"/>
      <c r="AA1260" s="132"/>
      <c r="AB1260" s="61"/>
      <c r="AC1260" s="36"/>
      <c r="AD1260" s="36"/>
      <c r="AE1260" s="36"/>
      <c r="AF1260" s="36"/>
      <c r="AG1260" s="36"/>
      <c r="AH1260" s="36"/>
      <c r="AI1260" s="36"/>
      <c r="AJ1260" s="36"/>
      <c r="AK1260" s="36"/>
      <c r="AL1260" s="36"/>
      <c r="AM1260" s="36"/>
      <c r="AN1260" s="36"/>
      <c r="AO1260" s="36"/>
      <c r="AP1260" s="36"/>
      <c r="AQ1260" s="36"/>
    </row>
    <row r="1261" spans="1:43" s="60" customFormat="1" x14ac:dyDescent="0.35">
      <c r="A1261" s="36"/>
      <c r="B1261" s="57"/>
      <c r="C1261" s="36"/>
      <c r="D1261" s="36"/>
      <c r="E1261" s="58"/>
      <c r="F1261" s="36"/>
      <c r="G1261" s="58"/>
      <c r="H1261" s="58"/>
      <c r="I1261" s="58"/>
      <c r="J1261" s="57"/>
      <c r="K1261" s="58"/>
      <c r="L1261" s="59"/>
      <c r="N1261" s="110"/>
      <c r="O1261" s="110"/>
      <c r="P1261" s="110"/>
      <c r="Q1261" s="124"/>
      <c r="R1261" s="106"/>
      <c r="S1261" s="106"/>
      <c r="T1261" s="106"/>
      <c r="U1261" s="125"/>
      <c r="V1261" s="106"/>
      <c r="W1261" s="106"/>
      <c r="X1261" s="106"/>
      <c r="Y1261" s="106"/>
      <c r="Z1261" s="132"/>
      <c r="AA1261" s="132"/>
      <c r="AB1261" s="61"/>
      <c r="AC1261" s="36"/>
      <c r="AD1261" s="36"/>
      <c r="AE1261" s="36"/>
      <c r="AF1261" s="36"/>
      <c r="AG1261" s="36"/>
      <c r="AH1261" s="36"/>
      <c r="AI1261" s="36"/>
      <c r="AJ1261" s="36"/>
      <c r="AK1261" s="36"/>
      <c r="AL1261" s="36"/>
      <c r="AM1261" s="36"/>
      <c r="AN1261" s="36"/>
      <c r="AO1261" s="36"/>
      <c r="AP1261" s="36"/>
      <c r="AQ1261" s="36"/>
    </row>
    <row r="1262" spans="1:43" s="60" customFormat="1" x14ac:dyDescent="0.35">
      <c r="A1262" s="36"/>
      <c r="B1262" s="57"/>
      <c r="C1262" s="36"/>
      <c r="D1262" s="36"/>
      <c r="E1262" s="58"/>
      <c r="F1262" s="36"/>
      <c r="G1262" s="58"/>
      <c r="H1262" s="58"/>
      <c r="I1262" s="58"/>
      <c r="J1262" s="57"/>
      <c r="K1262" s="58"/>
      <c r="L1262" s="59"/>
      <c r="N1262" s="110"/>
      <c r="O1262" s="110"/>
      <c r="P1262" s="110"/>
      <c r="Q1262" s="124"/>
      <c r="R1262" s="106"/>
      <c r="S1262" s="106"/>
      <c r="T1262" s="106"/>
      <c r="U1262" s="125"/>
      <c r="V1262" s="106"/>
      <c r="W1262" s="106"/>
      <c r="X1262" s="106"/>
      <c r="Y1262" s="106"/>
      <c r="Z1262" s="132"/>
      <c r="AA1262" s="132"/>
      <c r="AB1262" s="61"/>
      <c r="AC1262" s="36"/>
      <c r="AD1262" s="36"/>
      <c r="AE1262" s="36"/>
      <c r="AF1262" s="36"/>
      <c r="AG1262" s="36"/>
      <c r="AH1262" s="36"/>
      <c r="AI1262" s="36"/>
      <c r="AJ1262" s="36"/>
      <c r="AK1262" s="36"/>
      <c r="AL1262" s="36"/>
      <c r="AM1262" s="36"/>
      <c r="AN1262" s="36"/>
      <c r="AO1262" s="36"/>
      <c r="AP1262" s="36"/>
      <c r="AQ1262" s="36"/>
    </row>
    <row r="1263" spans="1:43" s="60" customFormat="1" x14ac:dyDescent="0.35">
      <c r="A1263" s="36"/>
      <c r="B1263" s="57"/>
      <c r="C1263" s="36"/>
      <c r="D1263" s="36"/>
      <c r="E1263" s="58"/>
      <c r="F1263" s="36"/>
      <c r="G1263" s="58"/>
      <c r="H1263" s="58"/>
      <c r="I1263" s="58"/>
      <c r="J1263" s="57"/>
      <c r="K1263" s="58"/>
      <c r="L1263" s="59"/>
      <c r="N1263" s="110"/>
      <c r="O1263" s="110"/>
      <c r="P1263" s="110"/>
      <c r="Q1263" s="124"/>
      <c r="R1263" s="106"/>
      <c r="S1263" s="106"/>
      <c r="T1263" s="106"/>
      <c r="U1263" s="125"/>
      <c r="V1263" s="106"/>
      <c r="W1263" s="106"/>
      <c r="X1263" s="106"/>
      <c r="Y1263" s="106"/>
      <c r="Z1263" s="132"/>
      <c r="AA1263" s="132"/>
      <c r="AB1263" s="61"/>
      <c r="AC1263" s="36"/>
      <c r="AD1263" s="36"/>
      <c r="AE1263" s="36"/>
      <c r="AF1263" s="36"/>
      <c r="AG1263" s="36"/>
      <c r="AH1263" s="36"/>
      <c r="AI1263" s="36"/>
      <c r="AJ1263" s="36"/>
      <c r="AK1263" s="36"/>
      <c r="AL1263" s="36"/>
      <c r="AM1263" s="36"/>
      <c r="AN1263" s="36"/>
      <c r="AO1263" s="36"/>
      <c r="AP1263" s="36"/>
      <c r="AQ1263" s="36"/>
    </row>
    <row r="1264" spans="1:43" s="60" customFormat="1" x14ac:dyDescent="0.35">
      <c r="A1264" s="36"/>
      <c r="B1264" s="57"/>
      <c r="C1264" s="36"/>
      <c r="D1264" s="36"/>
      <c r="E1264" s="58"/>
      <c r="F1264" s="36"/>
      <c r="G1264" s="58"/>
      <c r="H1264" s="58"/>
      <c r="I1264" s="58"/>
      <c r="J1264" s="57"/>
      <c r="K1264" s="58"/>
      <c r="L1264" s="59"/>
      <c r="N1264" s="110"/>
      <c r="O1264" s="110"/>
      <c r="P1264" s="110"/>
      <c r="Q1264" s="124"/>
      <c r="R1264" s="106"/>
      <c r="S1264" s="106"/>
      <c r="T1264" s="106"/>
      <c r="U1264" s="125"/>
      <c r="V1264" s="106"/>
      <c r="W1264" s="106"/>
      <c r="X1264" s="106"/>
      <c r="Y1264" s="106"/>
      <c r="Z1264" s="132"/>
      <c r="AA1264" s="132"/>
      <c r="AB1264" s="61"/>
      <c r="AC1264" s="36"/>
      <c r="AD1264" s="36"/>
      <c r="AE1264" s="36"/>
      <c r="AF1264" s="36"/>
      <c r="AG1264" s="36"/>
      <c r="AH1264" s="36"/>
      <c r="AI1264" s="36"/>
      <c r="AJ1264" s="36"/>
      <c r="AK1264" s="36"/>
      <c r="AL1264" s="36"/>
      <c r="AM1264" s="36"/>
      <c r="AN1264" s="36"/>
      <c r="AO1264" s="36"/>
      <c r="AP1264" s="36"/>
      <c r="AQ1264" s="36"/>
    </row>
    <row r="1265" spans="1:43" s="60" customFormat="1" x14ac:dyDescent="0.35">
      <c r="A1265" s="36"/>
      <c r="B1265" s="57"/>
      <c r="C1265" s="36"/>
      <c r="D1265" s="36"/>
      <c r="E1265" s="58"/>
      <c r="F1265" s="36"/>
      <c r="G1265" s="58"/>
      <c r="H1265" s="58"/>
      <c r="I1265" s="58"/>
      <c r="J1265" s="57"/>
      <c r="K1265" s="58"/>
      <c r="L1265" s="59"/>
      <c r="N1265" s="110"/>
      <c r="O1265" s="110"/>
      <c r="P1265" s="110"/>
      <c r="Q1265" s="124"/>
      <c r="R1265" s="106"/>
      <c r="S1265" s="106"/>
      <c r="T1265" s="106"/>
      <c r="U1265" s="125"/>
      <c r="V1265" s="106"/>
      <c r="W1265" s="106"/>
      <c r="X1265" s="106"/>
      <c r="Y1265" s="106"/>
      <c r="Z1265" s="132"/>
      <c r="AA1265" s="132"/>
      <c r="AB1265" s="61"/>
      <c r="AC1265" s="36"/>
      <c r="AD1265" s="36"/>
      <c r="AE1265" s="36"/>
      <c r="AF1265" s="36"/>
      <c r="AG1265" s="36"/>
      <c r="AH1265" s="36"/>
      <c r="AI1265" s="36"/>
      <c r="AJ1265" s="36"/>
      <c r="AK1265" s="36"/>
      <c r="AL1265" s="36"/>
      <c r="AM1265" s="36"/>
      <c r="AN1265" s="36"/>
      <c r="AO1265" s="36"/>
      <c r="AP1265" s="36"/>
      <c r="AQ1265" s="36"/>
    </row>
    <row r="1266" spans="1:43" s="60" customFormat="1" x14ac:dyDescent="0.35">
      <c r="A1266" s="36"/>
      <c r="B1266" s="57"/>
      <c r="C1266" s="36"/>
      <c r="D1266" s="36"/>
      <c r="E1266" s="58"/>
      <c r="F1266" s="36"/>
      <c r="G1266" s="58"/>
      <c r="H1266" s="58"/>
      <c r="I1266" s="58"/>
      <c r="J1266" s="57"/>
      <c r="K1266" s="58"/>
      <c r="L1266" s="59"/>
      <c r="N1266" s="110"/>
      <c r="O1266" s="110"/>
      <c r="P1266" s="110"/>
      <c r="Q1266" s="124"/>
      <c r="R1266" s="106"/>
      <c r="S1266" s="106"/>
      <c r="T1266" s="106"/>
      <c r="U1266" s="125"/>
      <c r="V1266" s="106"/>
      <c r="W1266" s="106"/>
      <c r="X1266" s="106"/>
      <c r="Y1266" s="106"/>
      <c r="Z1266" s="132"/>
      <c r="AA1266" s="132"/>
      <c r="AB1266" s="61"/>
      <c r="AC1266" s="36"/>
      <c r="AD1266" s="36"/>
      <c r="AE1266" s="36"/>
      <c r="AF1266" s="36"/>
      <c r="AG1266" s="36"/>
      <c r="AH1266" s="36"/>
      <c r="AI1266" s="36"/>
      <c r="AJ1266" s="36"/>
      <c r="AK1266" s="36"/>
      <c r="AL1266" s="36"/>
      <c r="AM1266" s="36"/>
      <c r="AN1266" s="36"/>
      <c r="AO1266" s="36"/>
      <c r="AP1266" s="36"/>
      <c r="AQ1266" s="36"/>
    </row>
    <row r="1267" spans="1:43" s="60" customFormat="1" x14ac:dyDescent="0.35">
      <c r="A1267" s="36"/>
      <c r="B1267" s="57"/>
      <c r="C1267" s="36"/>
      <c r="D1267" s="36"/>
      <c r="E1267" s="58"/>
      <c r="F1267" s="36"/>
      <c r="G1267" s="58"/>
      <c r="H1267" s="58"/>
      <c r="I1267" s="58"/>
      <c r="J1267" s="57"/>
      <c r="K1267" s="58"/>
      <c r="L1267" s="59"/>
      <c r="N1267" s="110"/>
      <c r="O1267" s="110"/>
      <c r="P1267" s="110"/>
      <c r="Q1267" s="124"/>
      <c r="R1267" s="106"/>
      <c r="S1267" s="106"/>
      <c r="T1267" s="106"/>
      <c r="U1267" s="125"/>
      <c r="V1267" s="106"/>
      <c r="W1267" s="106"/>
      <c r="X1267" s="106"/>
      <c r="Y1267" s="106"/>
      <c r="Z1267" s="132"/>
      <c r="AA1267" s="132"/>
      <c r="AB1267" s="61"/>
      <c r="AC1267" s="36"/>
      <c r="AD1267" s="36"/>
      <c r="AE1267" s="36"/>
      <c r="AF1267" s="36"/>
      <c r="AG1267" s="36"/>
      <c r="AH1267" s="36"/>
      <c r="AI1267" s="36"/>
      <c r="AJ1267" s="36"/>
      <c r="AK1267" s="36"/>
      <c r="AL1267" s="36"/>
      <c r="AM1267" s="36"/>
      <c r="AN1267" s="36"/>
      <c r="AO1267" s="36"/>
      <c r="AP1267" s="36"/>
      <c r="AQ1267" s="36"/>
    </row>
    <row r="1268" spans="1:43" s="60" customFormat="1" x14ac:dyDescent="0.35">
      <c r="A1268" s="36"/>
      <c r="B1268" s="57"/>
      <c r="C1268" s="36"/>
      <c r="D1268" s="36"/>
      <c r="E1268" s="58"/>
      <c r="F1268" s="36"/>
      <c r="G1268" s="58"/>
      <c r="H1268" s="58"/>
      <c r="I1268" s="58"/>
      <c r="J1268" s="57"/>
      <c r="K1268" s="58"/>
      <c r="L1268" s="59"/>
      <c r="N1268" s="110"/>
      <c r="O1268" s="110"/>
      <c r="P1268" s="110"/>
      <c r="Q1268" s="124"/>
      <c r="R1268" s="106"/>
      <c r="S1268" s="106"/>
      <c r="T1268" s="106"/>
      <c r="U1268" s="125"/>
      <c r="V1268" s="106"/>
      <c r="W1268" s="106"/>
      <c r="X1268" s="106"/>
      <c r="Y1268" s="106"/>
      <c r="Z1268" s="132"/>
      <c r="AA1268" s="132"/>
      <c r="AB1268" s="61"/>
      <c r="AC1268" s="36"/>
      <c r="AD1268" s="36"/>
      <c r="AE1268" s="36"/>
      <c r="AF1268" s="36"/>
      <c r="AG1268" s="36"/>
      <c r="AH1268" s="36"/>
      <c r="AI1268" s="36"/>
      <c r="AJ1268" s="36"/>
      <c r="AK1268" s="36"/>
      <c r="AL1268" s="36"/>
      <c r="AM1268" s="36"/>
      <c r="AN1268" s="36"/>
      <c r="AO1268" s="36"/>
      <c r="AP1268" s="36"/>
      <c r="AQ1268" s="36"/>
    </row>
    <row r="1269" spans="1:43" s="60" customFormat="1" x14ac:dyDescent="0.35">
      <c r="A1269" s="36"/>
      <c r="B1269" s="57"/>
      <c r="C1269" s="36"/>
      <c r="D1269" s="36"/>
      <c r="E1269" s="58"/>
      <c r="F1269" s="36"/>
      <c r="G1269" s="58"/>
      <c r="H1269" s="58"/>
      <c r="I1269" s="58"/>
      <c r="J1269" s="57"/>
      <c r="K1269" s="58"/>
      <c r="L1269" s="59"/>
      <c r="N1269" s="110"/>
      <c r="O1269" s="110"/>
      <c r="P1269" s="110"/>
      <c r="Q1269" s="124"/>
      <c r="R1269" s="106"/>
      <c r="S1269" s="106"/>
      <c r="T1269" s="106"/>
      <c r="U1269" s="125"/>
      <c r="V1269" s="106"/>
      <c r="W1269" s="106"/>
      <c r="X1269" s="106"/>
      <c r="Y1269" s="106"/>
      <c r="Z1269" s="132"/>
      <c r="AA1269" s="132"/>
      <c r="AB1269" s="61"/>
      <c r="AC1269" s="36"/>
      <c r="AD1269" s="36"/>
      <c r="AE1269" s="36"/>
      <c r="AF1269" s="36"/>
      <c r="AG1269" s="36"/>
      <c r="AH1269" s="36"/>
      <c r="AI1269" s="36"/>
      <c r="AJ1269" s="36"/>
      <c r="AK1269" s="36"/>
      <c r="AL1269" s="36"/>
      <c r="AM1269" s="36"/>
      <c r="AN1269" s="36"/>
      <c r="AO1269" s="36"/>
      <c r="AP1269" s="36"/>
      <c r="AQ1269" s="36"/>
    </row>
    <row r="1270" spans="1:43" s="60" customFormat="1" x14ac:dyDescent="0.35">
      <c r="A1270" s="36"/>
      <c r="B1270" s="57"/>
      <c r="C1270" s="36"/>
      <c r="D1270" s="36"/>
      <c r="E1270" s="58"/>
      <c r="F1270" s="36"/>
      <c r="G1270" s="58"/>
      <c r="H1270" s="58"/>
      <c r="I1270" s="58"/>
      <c r="J1270" s="57"/>
      <c r="K1270" s="58"/>
      <c r="L1270" s="59"/>
      <c r="N1270" s="110"/>
      <c r="O1270" s="110"/>
      <c r="P1270" s="110"/>
      <c r="Q1270" s="124"/>
      <c r="R1270" s="106"/>
      <c r="S1270" s="106"/>
      <c r="T1270" s="106"/>
      <c r="U1270" s="125"/>
      <c r="V1270" s="106"/>
      <c r="W1270" s="106"/>
      <c r="X1270" s="106"/>
      <c r="Y1270" s="106"/>
      <c r="Z1270" s="132"/>
      <c r="AA1270" s="132"/>
      <c r="AB1270" s="61"/>
      <c r="AC1270" s="36"/>
      <c r="AD1270" s="36"/>
      <c r="AE1270" s="36"/>
      <c r="AF1270" s="36"/>
      <c r="AG1270" s="36"/>
      <c r="AH1270" s="36"/>
      <c r="AI1270" s="36"/>
      <c r="AJ1270" s="36"/>
      <c r="AK1270" s="36"/>
      <c r="AL1270" s="36"/>
      <c r="AM1270" s="36"/>
      <c r="AN1270" s="36"/>
      <c r="AO1270" s="36"/>
      <c r="AP1270" s="36"/>
      <c r="AQ1270" s="36"/>
    </row>
    <row r="1271" spans="1:43" s="60" customFormat="1" x14ac:dyDescent="0.35">
      <c r="A1271" s="36"/>
      <c r="B1271" s="57"/>
      <c r="C1271" s="36"/>
      <c r="D1271" s="36"/>
      <c r="E1271" s="58"/>
      <c r="F1271" s="36"/>
      <c r="G1271" s="58"/>
      <c r="H1271" s="58"/>
      <c r="I1271" s="58"/>
      <c r="J1271" s="57"/>
      <c r="K1271" s="58"/>
      <c r="L1271" s="59"/>
      <c r="N1271" s="110"/>
      <c r="O1271" s="110"/>
      <c r="P1271" s="110"/>
      <c r="Q1271" s="124"/>
      <c r="R1271" s="106"/>
      <c r="S1271" s="106"/>
      <c r="T1271" s="106"/>
      <c r="U1271" s="125"/>
      <c r="V1271" s="106"/>
      <c r="W1271" s="106"/>
      <c r="X1271" s="106"/>
      <c r="Y1271" s="106"/>
      <c r="Z1271" s="132"/>
      <c r="AA1271" s="132"/>
      <c r="AB1271" s="61"/>
      <c r="AC1271" s="36"/>
      <c r="AD1271" s="36"/>
      <c r="AE1271" s="36"/>
      <c r="AF1271" s="36"/>
      <c r="AG1271" s="36"/>
      <c r="AH1271" s="36"/>
      <c r="AI1271" s="36"/>
      <c r="AJ1271" s="36"/>
      <c r="AK1271" s="36"/>
      <c r="AL1271" s="36"/>
      <c r="AM1271" s="36"/>
      <c r="AN1271" s="36"/>
      <c r="AO1271" s="36"/>
      <c r="AP1271" s="36"/>
      <c r="AQ1271" s="36"/>
    </row>
    <row r="1272" spans="1:43" s="60" customFormat="1" x14ac:dyDescent="0.35">
      <c r="A1272" s="36"/>
      <c r="B1272" s="57"/>
      <c r="C1272" s="36"/>
      <c r="D1272" s="36"/>
      <c r="E1272" s="58"/>
      <c r="F1272" s="36"/>
      <c r="G1272" s="58"/>
      <c r="H1272" s="58"/>
      <c r="I1272" s="58"/>
      <c r="J1272" s="57"/>
      <c r="K1272" s="58"/>
      <c r="L1272" s="59"/>
      <c r="N1272" s="110"/>
      <c r="O1272" s="110"/>
      <c r="P1272" s="110"/>
      <c r="Q1272" s="124"/>
      <c r="R1272" s="106"/>
      <c r="S1272" s="106"/>
      <c r="T1272" s="106"/>
      <c r="U1272" s="125"/>
      <c r="V1272" s="106"/>
      <c r="W1272" s="106"/>
      <c r="X1272" s="106"/>
      <c r="Y1272" s="106"/>
      <c r="Z1272" s="132"/>
      <c r="AA1272" s="132"/>
      <c r="AB1272" s="61"/>
      <c r="AC1272" s="36"/>
      <c r="AD1272" s="36"/>
      <c r="AE1272" s="36"/>
      <c r="AF1272" s="36"/>
      <c r="AG1272" s="36"/>
      <c r="AH1272" s="36"/>
      <c r="AI1272" s="36"/>
      <c r="AJ1272" s="36"/>
      <c r="AK1272" s="36"/>
      <c r="AL1272" s="36"/>
      <c r="AM1272" s="36"/>
      <c r="AN1272" s="36"/>
      <c r="AO1272" s="36"/>
      <c r="AP1272" s="36"/>
      <c r="AQ1272" s="36"/>
    </row>
    <row r="1273" spans="1:43" s="60" customFormat="1" x14ac:dyDescent="0.35">
      <c r="A1273" s="36"/>
      <c r="B1273" s="57"/>
      <c r="C1273" s="36"/>
      <c r="D1273" s="36"/>
      <c r="E1273" s="58"/>
      <c r="F1273" s="36"/>
      <c r="G1273" s="58"/>
      <c r="H1273" s="58"/>
      <c r="I1273" s="58"/>
      <c r="J1273" s="57"/>
      <c r="K1273" s="58"/>
      <c r="L1273" s="59"/>
      <c r="N1273" s="110"/>
      <c r="O1273" s="110"/>
      <c r="P1273" s="110"/>
      <c r="Q1273" s="124"/>
      <c r="R1273" s="106"/>
      <c r="S1273" s="106"/>
      <c r="T1273" s="106"/>
      <c r="U1273" s="125"/>
      <c r="V1273" s="106"/>
      <c r="W1273" s="106"/>
      <c r="X1273" s="106"/>
      <c r="Y1273" s="106"/>
      <c r="Z1273" s="132"/>
      <c r="AA1273" s="132"/>
      <c r="AB1273" s="61"/>
      <c r="AC1273" s="36"/>
      <c r="AD1273" s="36"/>
      <c r="AE1273" s="36"/>
      <c r="AF1273" s="36"/>
      <c r="AG1273" s="36"/>
      <c r="AH1273" s="36"/>
      <c r="AI1273" s="36"/>
      <c r="AJ1273" s="36"/>
      <c r="AK1273" s="36"/>
      <c r="AL1273" s="36"/>
      <c r="AM1273" s="36"/>
      <c r="AN1273" s="36"/>
      <c r="AO1273" s="36"/>
      <c r="AP1273" s="36"/>
      <c r="AQ1273" s="36"/>
    </row>
    <row r="1274" spans="1:43" s="60" customFormat="1" x14ac:dyDescent="0.35">
      <c r="A1274" s="36"/>
      <c r="B1274" s="57"/>
      <c r="C1274" s="36"/>
      <c r="D1274" s="36"/>
      <c r="E1274" s="58"/>
      <c r="F1274" s="36"/>
      <c r="G1274" s="58"/>
      <c r="H1274" s="58"/>
      <c r="I1274" s="58"/>
      <c r="J1274" s="57"/>
      <c r="K1274" s="58"/>
      <c r="L1274" s="59"/>
      <c r="N1274" s="110"/>
      <c r="O1274" s="110"/>
      <c r="P1274" s="110"/>
      <c r="Q1274" s="124"/>
      <c r="R1274" s="106"/>
      <c r="S1274" s="106"/>
      <c r="T1274" s="106"/>
      <c r="U1274" s="125"/>
      <c r="V1274" s="106"/>
      <c r="W1274" s="106"/>
      <c r="X1274" s="106"/>
      <c r="Y1274" s="106"/>
      <c r="Z1274" s="132"/>
      <c r="AA1274" s="132"/>
      <c r="AB1274" s="61"/>
      <c r="AC1274" s="36"/>
      <c r="AD1274" s="36"/>
      <c r="AE1274" s="36"/>
      <c r="AF1274" s="36"/>
      <c r="AG1274" s="36"/>
      <c r="AH1274" s="36"/>
      <c r="AI1274" s="36"/>
      <c r="AJ1274" s="36"/>
      <c r="AK1274" s="36"/>
      <c r="AL1274" s="36"/>
      <c r="AM1274" s="36"/>
      <c r="AN1274" s="36"/>
      <c r="AO1274" s="36"/>
      <c r="AP1274" s="36"/>
      <c r="AQ1274" s="36"/>
    </row>
    <row r="1275" spans="1:43" s="60" customFormat="1" x14ac:dyDescent="0.35">
      <c r="A1275" s="36"/>
      <c r="B1275" s="57"/>
      <c r="C1275" s="36"/>
      <c r="D1275" s="36"/>
      <c r="E1275" s="58"/>
      <c r="F1275" s="36"/>
      <c r="G1275" s="58"/>
      <c r="H1275" s="58"/>
      <c r="I1275" s="58"/>
      <c r="J1275" s="57"/>
      <c r="K1275" s="58"/>
      <c r="L1275" s="59"/>
      <c r="N1275" s="110"/>
      <c r="O1275" s="110"/>
      <c r="P1275" s="110"/>
      <c r="Q1275" s="124"/>
      <c r="R1275" s="106"/>
      <c r="S1275" s="106"/>
      <c r="T1275" s="106"/>
      <c r="U1275" s="125"/>
      <c r="V1275" s="106"/>
      <c r="W1275" s="106"/>
      <c r="X1275" s="106"/>
      <c r="Y1275" s="106"/>
      <c r="Z1275" s="132"/>
      <c r="AA1275" s="132"/>
      <c r="AB1275" s="61"/>
      <c r="AC1275" s="36"/>
      <c r="AD1275" s="36"/>
      <c r="AE1275" s="36"/>
      <c r="AF1275" s="36"/>
      <c r="AG1275" s="36"/>
      <c r="AH1275" s="36"/>
      <c r="AI1275" s="36"/>
      <c r="AJ1275" s="36"/>
      <c r="AK1275" s="36"/>
      <c r="AL1275" s="36"/>
      <c r="AM1275" s="36"/>
      <c r="AN1275" s="36"/>
      <c r="AO1275" s="36"/>
      <c r="AP1275" s="36"/>
      <c r="AQ1275" s="36"/>
    </row>
    <row r="1276" spans="1:43" s="60" customFormat="1" x14ac:dyDescent="0.35">
      <c r="A1276" s="36"/>
      <c r="B1276" s="57"/>
      <c r="C1276" s="36"/>
      <c r="D1276" s="36"/>
      <c r="E1276" s="58"/>
      <c r="F1276" s="36"/>
      <c r="G1276" s="58"/>
      <c r="H1276" s="58"/>
      <c r="I1276" s="58"/>
      <c r="J1276" s="57"/>
      <c r="K1276" s="58"/>
      <c r="L1276" s="59"/>
      <c r="N1276" s="110"/>
      <c r="O1276" s="110"/>
      <c r="P1276" s="110"/>
      <c r="Q1276" s="124"/>
      <c r="R1276" s="106"/>
      <c r="S1276" s="106"/>
      <c r="T1276" s="106"/>
      <c r="U1276" s="125"/>
      <c r="V1276" s="106"/>
      <c r="W1276" s="106"/>
      <c r="X1276" s="106"/>
      <c r="Y1276" s="106"/>
      <c r="Z1276" s="132"/>
      <c r="AA1276" s="132"/>
      <c r="AB1276" s="61"/>
      <c r="AC1276" s="36"/>
      <c r="AD1276" s="36"/>
      <c r="AE1276" s="36"/>
      <c r="AF1276" s="36"/>
      <c r="AG1276" s="36"/>
      <c r="AH1276" s="36"/>
      <c r="AI1276" s="36"/>
      <c r="AJ1276" s="36"/>
      <c r="AK1276" s="36"/>
      <c r="AL1276" s="36"/>
      <c r="AM1276" s="36"/>
      <c r="AN1276" s="36"/>
      <c r="AO1276" s="36"/>
      <c r="AP1276" s="36"/>
      <c r="AQ1276" s="36"/>
    </row>
    <row r="1277" spans="1:43" s="60" customFormat="1" x14ac:dyDescent="0.35">
      <c r="A1277" s="36"/>
      <c r="B1277" s="57"/>
      <c r="C1277" s="36"/>
      <c r="D1277" s="36"/>
      <c r="E1277" s="58"/>
      <c r="F1277" s="36"/>
      <c r="G1277" s="58"/>
      <c r="H1277" s="58"/>
      <c r="I1277" s="58"/>
      <c r="J1277" s="57"/>
      <c r="K1277" s="58"/>
      <c r="L1277" s="59"/>
      <c r="N1277" s="110"/>
      <c r="O1277" s="110"/>
      <c r="P1277" s="110"/>
      <c r="Q1277" s="124"/>
      <c r="R1277" s="106"/>
      <c r="S1277" s="106"/>
      <c r="T1277" s="106"/>
      <c r="U1277" s="125"/>
      <c r="V1277" s="106"/>
      <c r="W1277" s="106"/>
      <c r="X1277" s="106"/>
      <c r="Y1277" s="106"/>
      <c r="Z1277" s="132"/>
      <c r="AA1277" s="132"/>
      <c r="AB1277" s="61"/>
      <c r="AC1277" s="36"/>
      <c r="AD1277" s="36"/>
      <c r="AE1277" s="36"/>
      <c r="AF1277" s="36"/>
      <c r="AG1277" s="36"/>
      <c r="AH1277" s="36"/>
      <c r="AI1277" s="36"/>
      <c r="AJ1277" s="36"/>
      <c r="AK1277" s="36"/>
      <c r="AL1277" s="36"/>
      <c r="AM1277" s="36"/>
      <c r="AN1277" s="36"/>
      <c r="AO1277" s="36"/>
      <c r="AP1277" s="36"/>
      <c r="AQ1277" s="36"/>
    </row>
  </sheetData>
  <sortState ref="A2:AR1007">
    <sortCondition ref="C2:C1007"/>
    <sortCondition ref="D2:D1007"/>
    <sortCondition ref="E2:E1007"/>
  </sortState>
  <mergeCells count="1">
    <mergeCell ref="A1:D2"/>
  </mergeCells>
  <conditionalFormatting sqref="B982 B294:B337 B3:B4 B987 B381:B603 B989:B990 B1006 B6:B25 B605:B924 B1012:B1048576 B27:B292 B339:B379 B926:B978">
    <cfRule type="duplicateValues" dxfId="19" priority="21"/>
  </conditionalFormatting>
  <conditionalFormatting sqref="B293">
    <cfRule type="duplicateValues" dxfId="18" priority="20"/>
  </conditionalFormatting>
  <conditionalFormatting sqref="B979">
    <cfRule type="duplicateValues" dxfId="17" priority="17"/>
    <cfRule type="duplicateValues" dxfId="16" priority="18"/>
    <cfRule type="duplicateValues" dxfId="15" priority="19"/>
  </conditionalFormatting>
  <conditionalFormatting sqref="B979">
    <cfRule type="duplicateValues" dxfId="14" priority="16"/>
  </conditionalFormatting>
  <conditionalFormatting sqref="B979">
    <cfRule type="duplicateValues" dxfId="13" priority="15"/>
  </conditionalFormatting>
  <conditionalFormatting sqref="B981">
    <cfRule type="duplicateValues" dxfId="12" priority="14"/>
  </conditionalFormatting>
  <conditionalFormatting sqref="B989:B990 B381:B603 B3:B4 B1006 B6:B25 B605:B924 B1012:B1048576 B27:B337 B339:B379 B926:B987">
    <cfRule type="duplicateValues" dxfId="11" priority="12"/>
    <cfRule type="duplicateValues" dxfId="10" priority="13"/>
  </conditionalFormatting>
  <conditionalFormatting sqref="B994">
    <cfRule type="duplicateValues" dxfId="9" priority="10"/>
    <cfRule type="duplicateValues" dxfId="8" priority="11"/>
  </conditionalFormatting>
  <conditionalFormatting sqref="B994">
    <cfRule type="duplicateValues" dxfId="7" priority="9"/>
  </conditionalFormatting>
  <conditionalFormatting sqref="B604">
    <cfRule type="duplicateValues" dxfId="6" priority="8"/>
  </conditionalFormatting>
  <conditionalFormatting sqref="B604">
    <cfRule type="duplicateValues" dxfId="5" priority="6"/>
    <cfRule type="duplicateValues" dxfId="4" priority="7"/>
  </conditionalFormatting>
  <conditionalFormatting sqref="B1009">
    <cfRule type="duplicateValues" dxfId="3" priority="1"/>
  </conditionalFormatting>
  <conditionalFormatting sqref="B1009">
    <cfRule type="duplicateValues" dxfId="2" priority="2"/>
    <cfRule type="duplicateValues" dxfId="1" priority="3"/>
  </conditionalFormatting>
  <conditionalFormatting sqref="B1009">
    <cfRule type="duplicateValues" dxfId="0" priority="4"/>
  </conditionalFormatting>
  <hyperlinks>
    <hyperlink ref="AB13" r:id="rId1"/>
    <hyperlink ref="AB789" r:id="rId2"/>
    <hyperlink ref="AB833" r:id="rId3"/>
    <hyperlink ref="AB531" r:id="rId4"/>
    <hyperlink ref="AB147" r:id="rId5"/>
    <hyperlink ref="AB601" r:id="rId6"/>
    <hyperlink ref="AB882" r:id="rId7"/>
    <hyperlink ref="AB902" r:id="rId8"/>
    <hyperlink ref="AB366:AB367" r:id="rId9" display="https://www.southcentralfoundation.com/"/>
    <hyperlink ref="AB28" r:id="rId10"/>
    <hyperlink ref="K340" r:id="rId11" display="tel:715-793-4144"/>
    <hyperlink ref="AB897" r:id="rId12"/>
    <hyperlink ref="AB876" r:id="rId13"/>
    <hyperlink ref="AB570" r:id="rId14"/>
    <hyperlink ref="AB552" r:id="rId15"/>
    <hyperlink ref="AB202" r:id="rId16"/>
    <hyperlink ref="AB632" r:id="rId17"/>
    <hyperlink ref="AB943" r:id="rId18"/>
    <hyperlink ref="AB84" r:id="rId19"/>
    <hyperlink ref="AB495" r:id="rId20"/>
    <hyperlink ref="AB828" r:id="rId21"/>
    <hyperlink ref="AB560" r:id="rId22"/>
    <hyperlink ref="AB782" r:id="rId23"/>
    <hyperlink ref="K890" r:id="rId24" display="tel:+1-775-265-8622"/>
    <hyperlink ref="K898" r:id="rId25" display="tel:+1-775-265-8622"/>
    <hyperlink ref="AB358" r:id="rId26"/>
    <hyperlink ref="AB324" r:id="rId27"/>
    <hyperlink ref="AB304" r:id="rId28"/>
    <hyperlink ref="AB462" r:id="rId29"/>
    <hyperlink ref="AB829" r:id="rId30"/>
    <hyperlink ref="AB159" r:id="rId31"/>
    <hyperlink ref="AB55" r:id="rId32"/>
    <hyperlink ref="AB525" r:id="rId33"/>
    <hyperlink ref="AB528" r:id="rId34"/>
    <hyperlink ref="AB606" r:id="rId35"/>
    <hyperlink ref="AB887:AB889" r:id="rId36" display="https://www.poncatribe-ne.org"/>
    <hyperlink ref="AB140" r:id="rId37"/>
    <hyperlink ref="AB781:AB782" r:id="rId38" display="https://www.tananachiefs.org"/>
    <hyperlink ref="AB125" r:id="rId39"/>
    <hyperlink ref="AB155" r:id="rId40"/>
    <hyperlink ref="AB61" r:id="rId41"/>
    <hyperlink ref="AB526" r:id="rId42"/>
    <hyperlink ref="AB527" r:id="rId43"/>
    <hyperlink ref="AB365" r:id="rId44"/>
    <hyperlink ref="AB851" r:id="rId45"/>
    <hyperlink ref="K522" r:id="rId46" display="tel:+15308093300"/>
    <hyperlink ref="K521" r:id="rId47" display="tel:+15306504500"/>
    <hyperlink ref="AB63" r:id="rId48"/>
    <hyperlink ref="AB59" r:id="rId49"/>
    <hyperlink ref="AB64" r:id="rId50"/>
    <hyperlink ref="AB626" r:id="rId51"/>
    <hyperlink ref="AB629" r:id="rId52"/>
    <hyperlink ref="AB628" r:id="rId53"/>
    <hyperlink ref="AB627" r:id="rId54"/>
    <hyperlink ref="AB630" r:id="rId55"/>
    <hyperlink ref="AB766" r:id="rId56"/>
    <hyperlink ref="AB226" r:id="rId57"/>
    <hyperlink ref="AB901" r:id="rId58"/>
    <hyperlink ref="AB1010" r:id="rId59"/>
    <hyperlink ref="AB496" r:id="rId60"/>
  </hyperlinks>
  <pageMargins left="0.7" right="0.7" top="0.75" bottom="0.75" header="0.3" footer="0.3"/>
  <pageSetup orientation="portrait" horizontalDpi="1200" verticalDpi="120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06-08-2023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Worsham, Carlynne (IHS/HQ)</dc:creator>
  <cp:lastModifiedBy>Worsham, Carlynne (IHS/HQ)</cp:lastModifiedBy>
  <dcterms:created xsi:type="dcterms:W3CDTF">2022-08-03T18:47:52Z</dcterms:created>
  <dcterms:modified xsi:type="dcterms:W3CDTF">2023-06-15T17:12:02Z</dcterms:modified>
</cp:coreProperties>
</file>